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Лист2!$A$1:$F$39</definedName>
  </definedNames>
  <calcPr calcId="145621"/>
</workbook>
</file>

<file path=xl/calcChain.xml><?xml version="1.0" encoding="utf-8"?>
<calcChain xmlns="http://schemas.openxmlformats.org/spreadsheetml/2006/main">
  <c r="F26" i="1" l="1"/>
  <c r="D26" i="1"/>
  <c r="C26" i="1"/>
  <c r="B26" i="1"/>
  <c r="E25" i="1"/>
  <c r="E26" i="1" s="1"/>
  <c r="F21" i="1"/>
  <c r="D21" i="1"/>
  <c r="C21" i="1"/>
  <c r="B21" i="1"/>
  <c r="E20" i="1"/>
  <c r="E21" i="1" s="1"/>
  <c r="F16" i="1" l="1"/>
  <c r="D16" i="1"/>
  <c r="C16" i="1"/>
  <c r="B16" i="1"/>
  <c r="E15" i="1"/>
  <c r="E16" i="1" s="1"/>
  <c r="F11" i="1" l="1"/>
  <c r="F32" i="1" s="1"/>
  <c r="D11" i="1"/>
  <c r="D31" i="1" s="1"/>
  <c r="C11" i="1"/>
  <c r="C31" i="1" s="1"/>
  <c r="B11" i="1"/>
  <c r="B31" i="1" s="1"/>
  <c r="E10" i="1"/>
  <c r="E11" i="1" s="1"/>
</calcChain>
</file>

<file path=xl/sharedStrings.xml><?xml version="1.0" encoding="utf-8"?>
<sst xmlns="http://schemas.openxmlformats.org/spreadsheetml/2006/main" count="80" uniqueCount="53">
  <si>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</si>
  <si>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</si>
  <si>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</si>
  <si>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</si>
  <si>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</si>
  <si>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</si>
  <si>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</si>
  <si>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</si>
  <si>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</si>
  <si>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</si>
  <si>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</si>
  <si>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</si>
  <si>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</si>
  <si>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</si>
  <si>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</si>
  <si>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</si>
  <si>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</si>
  <si>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</si>
  <si>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</si>
  <si>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</si>
  <si>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</si>
  <si>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</si>
  <si>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Главный бухгалтер</t>
  </si>
  <si>
    <t>Л.А.Михайлова</t>
  </si>
  <si>
    <t>Способ размещения заказа: запрос котировок на поставку товара</t>
  </si>
  <si>
    <t>ООО "Фаворит", Екатеринбург</t>
  </si>
  <si>
    <t>№ поставщика, указанный в таблице</t>
  </si>
  <si>
    <t>Глава администрации города Югорска</t>
  </si>
  <si>
    <t>М.И.Бодак</t>
  </si>
  <si>
    <t>на поставку комплектующих для серверного оборудования</t>
  </si>
  <si>
    <t>Сменный модуль батарей APC SYBT5</t>
  </si>
  <si>
    <t>Код ОКДП:
3141209</t>
  </si>
  <si>
    <t>Сменный модуль мощности APC SYPM4KI</t>
  </si>
  <si>
    <t>Код ОКДП:
3020321</t>
  </si>
  <si>
    <t>Накопитель HDD серверный</t>
  </si>
  <si>
    <t>Код ОКДП:
3020323</t>
  </si>
  <si>
    <t>Накопитель HDD</t>
  </si>
  <si>
    <t>Дата составления: 29.05.2013</t>
  </si>
  <si>
    <t>Сменный модуль батарей APC Symmetra LX Battery
Module (SYBT5)</t>
  </si>
  <si>
    <t>Сменный модуль мощности APC Symmetra LX
2.8kW/4kVA Power Module (SYPM4KI)</t>
  </si>
  <si>
    <t>Жесткий диск 500GB 3.5"(LFF) SATA 7,2K 3G Pluggable
Midline HDD (458928-B21)</t>
  </si>
  <si>
    <t>Жесткий диск Western Digital HDD SATA-III 2000Gb
Green WD20EZRX, IntelliPower, 64MB buffer</t>
  </si>
  <si>
    <t>(343) 2-700-600, www.elbit-systems.ru, исходная информация: коммерческое предложение от 28.05.2013 № 66</t>
  </si>
  <si>
    <t>Батарея APC Symmetra LX Battery Module (SYBT5)</t>
  </si>
  <si>
    <t>Батарея APC Symmetra LX 2.8kW/4kVA Power Module (SYPM4KI)</t>
  </si>
  <si>
    <t>Диск HDD HP 500GB 3.5" SATA Midline (458928-B21)</t>
  </si>
  <si>
    <t>Диск HDD WD SATA-III 2Tb WD20EZRX, 64MB buffer</t>
  </si>
  <si>
    <t>(912) 240-93-97, www.asteria-trade.ru, исходная информация: письмо от 28.05.2013 № б/н</t>
  </si>
  <si>
    <t>Батарейный модуль APC Symmetra LX Battery Module (SYBT5)</t>
  </si>
  <si>
    <t>Батарейный модуль APC Symmetra LX 2.8kW/4kVA Power Module (SYPM4KI)</t>
  </si>
  <si>
    <t>Жесткий диск HP 500GB 3.5" SATA Midline HDD (458928-B21)</t>
  </si>
  <si>
    <t>Жесткий диск WD HDD SATA-III 2Tb WD20EZRX, 64MB buffer</t>
  </si>
  <si>
    <t>(343) 353-25-73, исходная информация: письмо от 28.05.2013 № 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</si>
</sst>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0" fontId="5" fillId="4" borderId="1" xfId="0" applyFont="1" applyFill="1" applyBorder="1" applyAlignment="1">
      <alignment vertical="top" wrapText="1"/>
    </xf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7" fillId="0" borderId="8" xfId="1" applyNumberFormat="1" applyFont="1" applyBorder="1" applyAlignment="1" applyProtection="1">
      <alignment horizontal="center" vertical="center" wrapText="1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130" zoomScaleNormal="130" zoomScaleSheetLayoutView="100" workbookViewId="0">
      <pane xSplit="1" ySplit="1" topLeftCell="B21" activePane="bottomRight" state="frozen"/>
      <selection pane="topRight" activeCell="B1" sqref="B1"/>
      <selection pane="bottomLeft" activeCell="A107" sqref="A107"/>
      <selection pane="bottomRight" activeCell="D28" sqref="D28:F28"/>
    </sheetView>
  </sheetViews>
  <sheetFormatPr defaultColWidth="11.5703125" defaultRowHeight="12.75" x14ac:dyDescent="0.2"/>
  <cols>
    <col min="1" max="1" width="20.28515625" style="1" customWidth="1"/>
    <col min="2" max="4" width="17.140625" style="1" customWidth="1"/>
    <col min="5" max="5" width="12.28515625" style="1" customWidth="1"/>
    <col min="6" max="6" width="12.5703125" style="1" customWidth="1"/>
    <col min="7" max="10" width="11.5703125" style="2"/>
    <col min="11" max="16384" width="11.5703125" style="1"/>
  </cols>
  <sheetData>
    <row r="1" spans="1:10" ht="15.75" x14ac:dyDescent="0.25">
      <c r="A1" s="3"/>
      <c r="B1" s="3"/>
      <c r="C1" s="4" t="s">
        <v>18</v>
      </c>
      <c r="D1" s="3"/>
      <c r="E1" s="3"/>
      <c r="F1" s="3"/>
      <c r="G1" s="1"/>
      <c r="H1" s="1"/>
      <c r="I1" s="1"/>
      <c r="J1" s="1"/>
    </row>
    <row r="2" spans="1:10" ht="15.75" x14ac:dyDescent="0.25">
      <c r="A2" s="3"/>
      <c r="B2" s="3"/>
      <c r="C2" s="4" t="s">
        <v>29</v>
      </c>
      <c r="D2" s="3"/>
      <c r="E2" s="3"/>
      <c r="F2" s="3"/>
      <c r="G2" s="1"/>
      <c r="H2" s="1"/>
      <c r="I2" s="1"/>
      <c r="J2" s="1"/>
    </row>
    <row r="3" spans="1:10" ht="15.75" x14ac:dyDescent="0.25">
      <c r="A3" s="3"/>
      <c r="B3" s="3"/>
      <c r="C3" s="4"/>
      <c r="D3" s="3"/>
      <c r="E3" s="3"/>
      <c r="F3" s="3"/>
      <c r="G3" s="1"/>
      <c r="H3" s="1"/>
      <c r="I3" s="1"/>
      <c r="J3" s="1"/>
    </row>
    <row r="4" spans="1:10" ht="15.6" customHeight="1" x14ac:dyDescent="0.25">
      <c r="A4" s="3" t="s">
        <v>24</v>
      </c>
      <c r="B4" s="3"/>
      <c r="C4" s="3"/>
      <c r="D4" s="3"/>
      <c r="E4" s="3"/>
      <c r="F4" s="3"/>
      <c r="G4" s="1"/>
      <c r="H4" s="1"/>
      <c r="I4" s="1"/>
      <c r="J4" s="1"/>
    </row>
    <row r="5" spans="1:10" ht="15" x14ac:dyDescent="0.25">
      <c r="A5" s="13" t="s">
        <v>0</v>
      </c>
      <c r="B5" s="40" t="s">
        <v>1</v>
      </c>
      <c r="C5" s="40"/>
      <c r="D5" s="40"/>
      <c r="E5" s="30" t="s">
        <v>2</v>
      </c>
      <c r="F5" s="28" t="s">
        <v>3</v>
      </c>
      <c r="G5" s="1"/>
      <c r="H5" s="1"/>
      <c r="I5" s="1"/>
      <c r="J5" s="1"/>
    </row>
    <row r="6" spans="1:10" ht="15" x14ac:dyDescent="0.25">
      <c r="A6" s="14"/>
      <c r="B6" s="12">
        <v>1</v>
      </c>
      <c r="C6" s="12">
        <v>2</v>
      </c>
      <c r="D6" s="12">
        <v>3</v>
      </c>
      <c r="E6" s="31" t="s">
        <v>4</v>
      </c>
      <c r="F6" s="29" t="s">
        <v>5</v>
      </c>
      <c r="G6" s="1"/>
      <c r="H6" s="1"/>
      <c r="I6" s="1"/>
      <c r="J6" s="1"/>
    </row>
    <row r="7" spans="1:10" ht="39.75" customHeight="1" x14ac:dyDescent="0.2">
      <c r="A7" s="21" t="s">
        <v>6</v>
      </c>
      <c r="B7" s="41" t="s">
        <v>30</v>
      </c>
      <c r="C7" s="42"/>
      <c r="D7" s="43"/>
      <c r="E7" s="27" t="s">
        <v>31</v>
      </c>
      <c r="F7" s="36" t="s">
        <v>7</v>
      </c>
      <c r="G7" s="1"/>
      <c r="H7" s="1"/>
      <c r="I7" s="1"/>
      <c r="J7" s="1"/>
    </row>
    <row r="8" spans="1:10" ht="15" x14ac:dyDescent="0.2">
      <c r="A8" s="23" t="s">
        <v>8</v>
      </c>
      <c r="B8" s="38">
        <v>1</v>
      </c>
      <c r="C8" s="39"/>
      <c r="D8" s="39"/>
      <c r="E8" s="32"/>
      <c r="F8" s="26" t="s">
        <v>7</v>
      </c>
      <c r="G8" s="1"/>
      <c r="H8" s="1"/>
      <c r="I8" s="1"/>
      <c r="J8" s="1"/>
    </row>
    <row r="9" spans="1:10" ht="31.5" customHeight="1" x14ac:dyDescent="0.2">
      <c r="A9" s="24" t="s">
        <v>9</v>
      </c>
      <c r="B9" s="37" t="s">
        <v>38</v>
      </c>
      <c r="C9" s="37" t="s">
        <v>43</v>
      </c>
      <c r="D9" s="37" t="s">
        <v>48</v>
      </c>
      <c r="E9" s="33"/>
      <c r="F9" s="5" t="s">
        <v>7</v>
      </c>
      <c r="G9" s="1"/>
      <c r="H9" s="1"/>
      <c r="I9" s="1"/>
      <c r="J9" s="1"/>
    </row>
    <row r="10" spans="1:10" ht="15" x14ac:dyDescent="0.2">
      <c r="A10" s="23" t="s">
        <v>10</v>
      </c>
      <c r="B10" s="22">
        <v>20706</v>
      </c>
      <c r="C10" s="22">
        <v>21265.06</v>
      </c>
      <c r="D10" s="22">
        <v>21058</v>
      </c>
      <c r="E10" s="6">
        <f>(B10+C10+D10)/3</f>
        <v>21009.686666666665</v>
      </c>
      <c r="F10" s="6">
        <v>21010</v>
      </c>
      <c r="G10" s="1"/>
      <c r="H10" s="1"/>
      <c r="I10" s="1"/>
      <c r="J10" s="1"/>
    </row>
    <row r="11" spans="1:10" ht="15" x14ac:dyDescent="0.25">
      <c r="A11" s="25" t="s">
        <v>11</v>
      </c>
      <c r="B11" s="20">
        <f>B10*$B8</f>
        <v>20706</v>
      </c>
      <c r="C11" s="20">
        <f>C10*$B8</f>
        <v>21265.06</v>
      </c>
      <c r="D11" s="20">
        <f>D10*$B8</f>
        <v>21058</v>
      </c>
      <c r="E11" s="20">
        <f>E10*$B8</f>
        <v>21009.686666666665</v>
      </c>
      <c r="F11" s="7">
        <f>F10*$B8</f>
        <v>21010</v>
      </c>
      <c r="G11" s="1"/>
      <c r="H11" s="1"/>
      <c r="I11" s="1"/>
      <c r="J11" s="1"/>
    </row>
    <row r="12" spans="1:10" ht="39.75" customHeight="1" x14ac:dyDescent="0.2">
      <c r="A12" s="21" t="s">
        <v>6</v>
      </c>
      <c r="B12" s="41" t="s">
        <v>32</v>
      </c>
      <c r="C12" s="42"/>
      <c r="D12" s="43"/>
      <c r="E12" s="27" t="s">
        <v>33</v>
      </c>
      <c r="F12" s="36" t="s">
        <v>7</v>
      </c>
      <c r="G12" s="1"/>
      <c r="H12" s="1"/>
      <c r="I12" s="1"/>
      <c r="J12" s="1"/>
    </row>
    <row r="13" spans="1:10" ht="15" x14ac:dyDescent="0.2">
      <c r="A13" s="23" t="s">
        <v>8</v>
      </c>
      <c r="B13" s="38">
        <v>1</v>
      </c>
      <c r="C13" s="39"/>
      <c r="D13" s="39"/>
      <c r="E13" s="32"/>
      <c r="F13" s="26" t="s">
        <v>7</v>
      </c>
      <c r="G13" s="1"/>
      <c r="H13" s="1"/>
      <c r="I13" s="1"/>
      <c r="J13" s="1"/>
    </row>
    <row r="14" spans="1:10" ht="41.25" customHeight="1" x14ac:dyDescent="0.2">
      <c r="A14" s="24" t="s">
        <v>9</v>
      </c>
      <c r="B14" s="37" t="s">
        <v>39</v>
      </c>
      <c r="C14" s="37" t="s">
        <v>44</v>
      </c>
      <c r="D14" s="37" t="s">
        <v>49</v>
      </c>
      <c r="E14" s="33"/>
      <c r="F14" s="5" t="s">
        <v>7</v>
      </c>
      <c r="G14" s="1"/>
      <c r="H14" s="1"/>
      <c r="I14" s="1"/>
      <c r="J14" s="1"/>
    </row>
    <row r="15" spans="1:10" ht="15" x14ac:dyDescent="0.2">
      <c r="A15" s="23" t="s">
        <v>10</v>
      </c>
      <c r="B15" s="22">
        <v>59221</v>
      </c>
      <c r="C15" s="22">
        <v>60819.97</v>
      </c>
      <c r="D15" s="22">
        <v>60227.76</v>
      </c>
      <c r="E15" s="6">
        <f>(B15+C15+D15)/3</f>
        <v>60089.576666666668</v>
      </c>
      <c r="F15" s="6">
        <v>60090</v>
      </c>
      <c r="G15" s="1"/>
      <c r="H15" s="1"/>
      <c r="I15" s="1"/>
      <c r="J15" s="1"/>
    </row>
    <row r="16" spans="1:10" ht="15" x14ac:dyDescent="0.25">
      <c r="A16" s="25" t="s">
        <v>11</v>
      </c>
      <c r="B16" s="20">
        <f>B15*$B13</f>
        <v>59221</v>
      </c>
      <c r="C16" s="20">
        <f>C15*$B13</f>
        <v>60819.97</v>
      </c>
      <c r="D16" s="20">
        <f>D15*$B13</f>
        <v>60227.76</v>
      </c>
      <c r="E16" s="20">
        <f>E15*$B13</f>
        <v>60089.576666666668</v>
      </c>
      <c r="F16" s="7">
        <f>F15*$B13</f>
        <v>60090</v>
      </c>
      <c r="G16" s="1"/>
      <c r="H16" s="1"/>
      <c r="I16" s="1"/>
      <c r="J16" s="1"/>
    </row>
    <row r="17" spans="1:11" ht="39.75" customHeight="1" x14ac:dyDescent="0.2">
      <c r="A17" s="21" t="s">
        <v>6</v>
      </c>
      <c r="B17" s="41" t="s">
        <v>34</v>
      </c>
      <c r="C17" s="42"/>
      <c r="D17" s="43"/>
      <c r="E17" s="27" t="s">
        <v>35</v>
      </c>
      <c r="F17" s="36" t="s">
        <v>7</v>
      </c>
      <c r="G17" s="1"/>
      <c r="H17" s="1"/>
      <c r="I17" s="1"/>
      <c r="J17" s="1"/>
    </row>
    <row r="18" spans="1:11" ht="15" x14ac:dyDescent="0.2">
      <c r="A18" s="23" t="s">
        <v>8</v>
      </c>
      <c r="B18" s="38">
        <v>2</v>
      </c>
      <c r="C18" s="39"/>
      <c r="D18" s="39"/>
      <c r="E18" s="32"/>
      <c r="F18" s="26" t="s">
        <v>7</v>
      </c>
      <c r="G18" s="1"/>
      <c r="H18" s="1"/>
      <c r="I18" s="1"/>
      <c r="J18" s="1"/>
    </row>
    <row r="19" spans="1:11" ht="41.25" customHeight="1" x14ac:dyDescent="0.2">
      <c r="A19" s="24" t="s">
        <v>9</v>
      </c>
      <c r="B19" s="37" t="s">
        <v>40</v>
      </c>
      <c r="C19" s="37" t="s">
        <v>45</v>
      </c>
      <c r="D19" s="37" t="s">
        <v>50</v>
      </c>
      <c r="E19" s="33"/>
      <c r="F19" s="5" t="s">
        <v>7</v>
      </c>
      <c r="G19" s="1"/>
      <c r="H19" s="1"/>
      <c r="I19" s="1"/>
      <c r="J19" s="1"/>
    </row>
    <row r="20" spans="1:11" ht="15" x14ac:dyDescent="0.2">
      <c r="A20" s="23" t="s">
        <v>10</v>
      </c>
      <c r="B20" s="22">
        <v>6974</v>
      </c>
      <c r="C20" s="22">
        <v>7162.3</v>
      </c>
      <c r="D20" s="22">
        <v>7092.56</v>
      </c>
      <c r="E20" s="6">
        <f>(B20+C20+D20)/3</f>
        <v>7076.2866666666669</v>
      </c>
      <c r="F20" s="6">
        <v>7076</v>
      </c>
      <c r="G20" s="1"/>
      <c r="H20" s="1"/>
      <c r="I20" s="1"/>
      <c r="J20" s="1"/>
    </row>
    <row r="21" spans="1:11" ht="15" x14ac:dyDescent="0.25">
      <c r="A21" s="25" t="s">
        <v>11</v>
      </c>
      <c r="B21" s="20">
        <f>B20*$B18</f>
        <v>13948</v>
      </c>
      <c r="C21" s="20">
        <f>C20*$B18</f>
        <v>14324.6</v>
      </c>
      <c r="D21" s="20">
        <f>D20*$B18</f>
        <v>14185.12</v>
      </c>
      <c r="E21" s="20">
        <f>E20*$B18</f>
        <v>14152.573333333334</v>
      </c>
      <c r="F21" s="7">
        <f>F20*$B18</f>
        <v>14152</v>
      </c>
      <c r="G21" s="1"/>
      <c r="H21" s="1"/>
      <c r="I21" s="1"/>
      <c r="J21" s="1"/>
    </row>
    <row r="22" spans="1:11" ht="39.75" customHeight="1" x14ac:dyDescent="0.2">
      <c r="A22" s="21" t="s">
        <v>6</v>
      </c>
      <c r="B22" s="41" t="s">
        <v>36</v>
      </c>
      <c r="C22" s="42"/>
      <c r="D22" s="43"/>
      <c r="E22" s="27" t="s">
        <v>35</v>
      </c>
      <c r="F22" s="36" t="s">
        <v>7</v>
      </c>
      <c r="G22" s="1"/>
      <c r="H22" s="1"/>
      <c r="I22" s="1"/>
      <c r="J22" s="1"/>
    </row>
    <row r="23" spans="1:11" ht="15" x14ac:dyDescent="0.2">
      <c r="A23" s="23" t="s">
        <v>8</v>
      </c>
      <c r="B23" s="38">
        <v>5</v>
      </c>
      <c r="C23" s="39"/>
      <c r="D23" s="39"/>
      <c r="E23" s="32"/>
      <c r="F23" s="26" t="s">
        <v>7</v>
      </c>
      <c r="G23" s="1"/>
      <c r="H23" s="1"/>
      <c r="I23" s="1"/>
      <c r="J23" s="1"/>
    </row>
    <row r="24" spans="1:11" ht="42.75" customHeight="1" x14ac:dyDescent="0.2">
      <c r="A24" s="24" t="s">
        <v>9</v>
      </c>
      <c r="B24" s="37" t="s">
        <v>41</v>
      </c>
      <c r="C24" s="37" t="s">
        <v>46</v>
      </c>
      <c r="D24" s="37" t="s">
        <v>51</v>
      </c>
      <c r="E24" s="33"/>
      <c r="F24" s="5" t="s">
        <v>7</v>
      </c>
      <c r="G24" s="1"/>
      <c r="H24" s="1"/>
      <c r="I24" s="1"/>
      <c r="J24" s="1"/>
    </row>
    <row r="25" spans="1:11" ht="15" x14ac:dyDescent="0.2">
      <c r="A25" s="23" t="s">
        <v>10</v>
      </c>
      <c r="B25" s="22">
        <v>3040</v>
      </c>
      <c r="C25" s="22">
        <v>3122.08</v>
      </c>
      <c r="D25" s="22">
        <v>3091.68</v>
      </c>
      <c r="E25" s="6">
        <f>(B25+C25+D25)/3</f>
        <v>3084.5866666666666</v>
      </c>
      <c r="F25" s="6">
        <v>3085</v>
      </c>
      <c r="G25" s="1"/>
      <c r="H25" s="1"/>
      <c r="I25" s="1"/>
      <c r="J25" s="1"/>
    </row>
    <row r="26" spans="1:11" ht="15" x14ac:dyDescent="0.25">
      <c r="A26" s="25" t="s">
        <v>11</v>
      </c>
      <c r="B26" s="20">
        <f>B25*$B23</f>
        <v>15200</v>
      </c>
      <c r="C26" s="20">
        <f>C25*$B23</f>
        <v>15610.4</v>
      </c>
      <c r="D26" s="20">
        <f>D25*$B23</f>
        <v>15458.4</v>
      </c>
      <c r="E26" s="20">
        <f>E25*$B23</f>
        <v>15422.933333333332</v>
      </c>
      <c r="F26" s="7">
        <f>F25*$B23</f>
        <v>15425</v>
      </c>
      <c r="G26" s="1"/>
      <c r="H26" s="1"/>
      <c r="I26" s="1"/>
      <c r="J26" s="1"/>
    </row>
    <row r="27" spans="1:11" ht="38.1" customHeight="1" x14ac:dyDescent="0.2">
      <c r="A27" s="35" t="s">
        <v>26</v>
      </c>
      <c r="B27" s="49" t="s">
        <v>12</v>
      </c>
      <c r="C27" s="49"/>
      <c r="D27" s="49" t="s">
        <v>13</v>
      </c>
      <c r="E27" s="49"/>
      <c r="F27" s="49"/>
    </row>
    <row r="28" spans="1:11" ht="39.75" customHeight="1" x14ac:dyDescent="0.2">
      <c r="A28" s="11">
        <v>1</v>
      </c>
      <c r="B28" s="44" t="s">
        <v>15</v>
      </c>
      <c r="C28" s="45"/>
      <c r="D28" s="44" t="s">
        <v>42</v>
      </c>
      <c r="E28" s="50"/>
      <c r="F28" s="45"/>
      <c r="G28" s="1"/>
      <c r="H28" s="1"/>
      <c r="I28" s="1"/>
      <c r="J28" s="1"/>
    </row>
    <row r="29" spans="1:11" ht="25.5" customHeight="1" x14ac:dyDescent="0.2">
      <c r="A29" s="11">
        <v>2</v>
      </c>
      <c r="B29" s="44" t="s">
        <v>16</v>
      </c>
      <c r="C29" s="45"/>
      <c r="D29" s="44" t="s">
        <v>47</v>
      </c>
      <c r="E29" s="50"/>
      <c r="F29" s="45"/>
      <c r="G29" s="1"/>
      <c r="H29" s="1"/>
      <c r="I29" s="1"/>
      <c r="J29" s="1"/>
    </row>
    <row r="30" spans="1:11" ht="25.5" customHeight="1" x14ac:dyDescent="0.2">
      <c r="A30" s="11">
        <v>3</v>
      </c>
      <c r="B30" s="44" t="s">
        <v>25</v>
      </c>
      <c r="C30" s="45"/>
      <c r="D30" s="46" t="s">
        <v>52</v>
      </c>
      <c r="E30" s="47"/>
      <c r="F30" s="48"/>
      <c r="G30" s="1"/>
      <c r="H30" s="1"/>
      <c r="I30" s="1"/>
      <c r="J30" s="1"/>
    </row>
    <row r="31" spans="1:11" ht="15" customHeight="1" x14ac:dyDescent="0.2">
      <c r="A31" s="34" t="s">
        <v>17</v>
      </c>
      <c r="B31" s="15">
        <f>B11+B16+B21+B26</f>
        <v>109075</v>
      </c>
      <c r="C31" s="15">
        <f t="shared" ref="C31:D31" si="0">C11+C16+C21+C26</f>
        <v>112020.03</v>
      </c>
      <c r="D31" s="15">
        <f t="shared" si="0"/>
        <v>110929.28</v>
      </c>
      <c r="E31" s="16"/>
      <c r="F31" s="16"/>
      <c r="G31" s="1"/>
      <c r="H31" s="1"/>
      <c r="I31" s="1"/>
      <c r="J31" s="1"/>
    </row>
    <row r="32" spans="1:11" s="8" customFormat="1" ht="15" x14ac:dyDescent="0.25">
      <c r="A32" s="17" t="s">
        <v>37</v>
      </c>
      <c r="B32" s="17"/>
      <c r="C32" s="17"/>
      <c r="D32" s="17"/>
      <c r="E32" s="9" t="s">
        <v>14</v>
      </c>
      <c r="F32" s="18">
        <f>F11+F16+F21+F26</f>
        <v>110677</v>
      </c>
      <c r="G32" s="10"/>
      <c r="H32" s="10"/>
      <c r="I32" s="10"/>
      <c r="J32" s="10"/>
      <c r="K32" s="10"/>
    </row>
    <row r="33" spans="1:10" s="8" customFormat="1" ht="15" x14ac:dyDescent="0.25">
      <c r="A33" s="17"/>
      <c r="B33" s="17"/>
      <c r="C33" s="17"/>
      <c r="D33" s="17"/>
      <c r="E33" s="17"/>
      <c r="F33" s="17"/>
    </row>
    <row r="34" spans="1:10" s="8" customFormat="1" ht="15" x14ac:dyDescent="0.25">
      <c r="A34" s="17" t="s">
        <v>27</v>
      </c>
      <c r="B34" s="17"/>
      <c r="C34" s="17"/>
      <c r="D34" s="17"/>
      <c r="E34" s="17"/>
      <c r="F34" s="9" t="s">
        <v>28</v>
      </c>
    </row>
    <row r="35" spans="1:10" s="8" customFormat="1" ht="9" customHeight="1" x14ac:dyDescent="0.25">
      <c r="A35" s="17"/>
      <c r="B35" s="17"/>
      <c r="C35" s="17"/>
      <c r="D35" s="17"/>
      <c r="E35" s="17"/>
      <c r="F35" s="17"/>
    </row>
    <row r="36" spans="1:10" s="8" customFormat="1" ht="15" x14ac:dyDescent="0.25">
      <c r="A36" s="17" t="s">
        <v>22</v>
      </c>
      <c r="B36" s="17"/>
      <c r="C36" s="17"/>
      <c r="D36" s="17"/>
      <c r="E36" s="17"/>
      <c r="F36" s="9" t="s">
        <v>23</v>
      </c>
    </row>
    <row r="37" spans="1:10" s="8" customFormat="1" ht="9" customHeight="1" x14ac:dyDescent="0.25">
      <c r="A37" s="17"/>
      <c r="B37" s="17"/>
      <c r="C37" s="17"/>
      <c r="D37" s="17"/>
      <c r="E37" s="17"/>
      <c r="F37" s="17"/>
    </row>
    <row r="38" spans="1:10" ht="15" x14ac:dyDescent="0.25">
      <c r="A38" s="17" t="s">
        <v>21</v>
      </c>
      <c r="B38" s="19"/>
      <c r="C38" s="19"/>
      <c r="D38" s="19"/>
      <c r="E38" s="19"/>
      <c r="F38" s="9" t="s">
        <v>20</v>
      </c>
      <c r="G38" s="1"/>
      <c r="H38" s="1"/>
      <c r="I38" s="1"/>
      <c r="J38" s="1"/>
    </row>
    <row r="39" spans="1:10" x14ac:dyDescent="0.2">
      <c r="A39" s="1" t="s">
        <v>19</v>
      </c>
    </row>
  </sheetData>
  <sheetProtection selectLockedCells="1" selectUnlockedCells="1"/>
  <mergeCells count="17">
    <mergeCell ref="B22:D22"/>
    <mergeCell ref="B23:D23"/>
    <mergeCell ref="B5:D5"/>
    <mergeCell ref="B7:D7"/>
    <mergeCell ref="B8:D8"/>
    <mergeCell ref="B30:C30"/>
    <mergeCell ref="D30:F30"/>
    <mergeCell ref="B27:C27"/>
    <mergeCell ref="D27:F27"/>
    <mergeCell ref="B28:C28"/>
    <mergeCell ref="B29:C29"/>
    <mergeCell ref="D29:F29"/>
    <mergeCell ref="D28:F28"/>
    <mergeCell ref="B12:D12"/>
    <mergeCell ref="B13:D13"/>
    <mergeCell ref="B17:D17"/>
    <mergeCell ref="B18:D18"/>
  </mergeCells>
  <hyperlinks>
    <hyperlink ref="D29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2013-02-18T03:12:25Z</cp:lastPrinted>
  <dcterms:created xsi:type="dcterms:W3CDTF">2012-04-02T10:33:59Z</dcterms:created>
  <dcterms:modified xsi:type="dcterms:W3CDTF">2013-05-29T02:35:35Z</dcterms:modified>
</cp:coreProperties>
</file>