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деньги" sheetId="1" r:id="rId1"/>
    <sheet name="показатели" sheetId="2" r:id="rId2"/>
    <sheet name="Лист3" sheetId="3" r:id="rId3"/>
  </sheets>
  <definedNames>
    <definedName name="_GoBack" localSheetId="0">'деньги'!#REF!</definedName>
  </definedNames>
  <calcPr fullCalcOnLoad="1"/>
</workbook>
</file>

<file path=xl/sharedStrings.xml><?xml version="1.0" encoding="utf-8"?>
<sst xmlns="http://schemas.openxmlformats.org/spreadsheetml/2006/main" count="206" uniqueCount="145">
  <si>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</si>
  <si>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</si>
  <si>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</si>
  <si>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</si>
  <si>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</si>
  <si>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</si>
  <si>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</si>
  <si>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</si>
  <si>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</si>
  <si>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</si>
  <si>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</si>
  <si>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</si>
  <si>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</si>
  <si>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</si>
  <si>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</si>
  <si>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</si>
  <si>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</si>
  <si>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</si>
  <si>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</si>
  <si>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</si>
  <si>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</si>
  <si>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</si>
  <si>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</si>
  <si>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</si>
  <si>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</si>
  <si>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</si>
  <si>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</si>
  <si>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</si>
  <si>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</si>
  <si>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УК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</si>
  <si>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</si>
  <si>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</si>
  <si>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</si>
  <si>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</si>
  <si>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социальной политики 
администрации города Югорска</t>
  </si>
  <si>
    <t>5-00-24 (198)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</si>
  <si>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</si>
  <si>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</si>
  <si>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</si>
  <si>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</si>
  <si>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</si>
  <si>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</si>
  <si>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</si>
  <si>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</si>
  <si>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</si>
  <si>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</si>
  <si>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</si>
  <si>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</si>
  <si>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</si>
  <si>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Относительное значение, % (гр.8/гр.7*100,0%)</t>
  </si>
  <si>
    <t>06</t>
  </si>
  <si>
    <t>07</t>
  </si>
  <si>
    <t>08</t>
  </si>
  <si>
    <t>«Эффективное использование базы учреждений города Югорска для организации оздоровления, лечения и отдыха детей»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</si>
  <si>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</si>
  <si>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</si>
  <si>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</si>
  <si>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</si>
  <si>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</si>
  <si>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</si>
  <si>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</si>
  <si>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</si>
  <si>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</si>
  <si>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</si>
  <si>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</si>
  <si>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</si>
  <si>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</si>
  <si>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</si>
  <si>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</si>
  <si>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</si>
  <si>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</si>
  <si>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</si>
  <si>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</si>
  <si>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</si>
  <si>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</si>
  <si>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</si>
  <si>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</si>
  <si>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</si>
  <si>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</si>
  <si>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</si>
  <si>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</si>
  <si>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</si>
  <si>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</si>
  <si>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</si>
  <si>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</si>
  <si>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</si>
  <si>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</si>
  <si>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Абсолютное значение  
(гр.8-гр.7)</t>
  </si>
  <si>
    <t>Результаты реализации муниципальной программы</t>
  </si>
  <si>
    <t xml:space="preserve"> к письму УСП № 19</t>
  </si>
  <si>
    <t>0.1.1</t>
  </si>
  <si>
    <t>0.1.2</t>
  </si>
  <si>
    <t>Управление бухгалтерского учета и отчетности</t>
  </si>
  <si>
    <t>0.2.1</t>
  </si>
  <si>
    <t>0.2.2</t>
  </si>
  <si>
    <t>0.3.1</t>
  </si>
  <si>
    <t>Организация деятельности лагерей с дневным пребыванием детей на базе учреждений социальной сферы города Югорска (3,4)</t>
  </si>
  <si>
    <t>Организация отдыха и оздоровления детей в климатически благоприятных зонах России и за ее пределами (6)</t>
  </si>
  <si>
    <t xml:space="preserve">В.М. Бурматов  </t>
  </si>
  <si>
    <t>от «_15_» января  2018</t>
  </si>
  <si>
    <t>Командирования сотрудников не было осуществлено. Доставка детей к месту сбора и обратно осуществлялась родителями самостоятельно.</t>
  </si>
  <si>
    <t>В период организации летней оздоровительной кампании были обеспечены безопасные условия для отдыха, оздоровления и проезда к месту отдыха и обратно организованных групп детей.</t>
  </si>
  <si>
    <t xml:space="preserve">Были заключены договора с на педагогическое, медицинское и кадровое обеспечение (сопровождение) организованных групп детей к месту сбора, отдыха, нахождения на отдыхе организованных групп детей. </t>
  </si>
  <si>
    <t>О.В. Самсоненко</t>
  </si>
  <si>
    <t>Приложение 1</t>
  </si>
  <si>
    <t xml:space="preserve"> по состоянию на 31 декабря 2018</t>
  </si>
  <si>
    <t>Организация оздоровления детей на базе санатория-профилактория общества с ограниченной ответственностью "Газпром трансгаз Югорск" была организована в течение летнего и осеннего каникулярного периода. Количество оздоровленных - 115чел.</t>
  </si>
  <si>
    <t>Втечение летнего периода были орагнизоываны лагеря с дневным пребыванием детей на базе учреждений образования, спорта, культуры. Впервые в этом году был организован лагерь труда и отдыха на базе МАУ "МЦ "Гелиос" (охват составил 25чел.).   В течение весеннего периода был организован отдых и оздоровление детей в лагерях с дневным пребыванием детей на базе учреждений социальной сферы. Было организовано 6 лагерей на базе 5 учреждений (СОШ 5 организовано 2 лагеря). Охват детей составил 620 человек. В течение летнего периода  была организована работа 14 лагерей с дневным пребыванием детей. Охват составил 1 000 детей, в том числе: 25 - лагерь труда и отдыха и 15 - палаточный лагерь. В течение осенних каникул лагеря с лневным пребыванием детей были организованы на базе средних общеобразовательных учреждений (6 школ).       Всего охват детеей, занятых в лагерях с дневным пребыванием детей в 2018 году составил 2 220чел.</t>
  </si>
  <si>
    <t xml:space="preserve">В течение реализации муниципальной программы в 2018 году в климатически благоприятных регионах России и за ее пределами отдохнуло 257 детей, в т.ч. по наградным путевкам Департамента физ.культуры и спорта ХМАО-Югры. Расходы были произведены за счет средств окружного и местного бюджета, в соответствии с заключенными Соглашениями между МО и АО. </t>
  </si>
  <si>
    <t xml:space="preserve">о достижении целевых показателей эффективности муниципальной программы </t>
  </si>
  <si>
    <t>за 2018 год</t>
  </si>
  <si>
    <t>Управление социальной политики администрации города Югорска (далее УСП)</t>
  </si>
  <si>
    <t xml:space="preserve">№ </t>
  </si>
  <si>
    <t xml:space="preserve">Наименование мероприятия </t>
  </si>
  <si>
    <t>Ед. измерения</t>
  </si>
  <si>
    <t>Фактическое значение за прошлый аналогичный период (2017)</t>
  </si>
  <si>
    <t>Отчетный период</t>
  </si>
  <si>
    <t>Обоснование отклонения</t>
  </si>
  <si>
    <t>Плановое значение</t>
  </si>
  <si>
    <t>Абсолютное значение  
(гр.6-гр.7)</t>
  </si>
  <si>
    <t>Относительное значение, % (гр.7/гр.6*100,0%)</t>
  </si>
  <si>
    <t>шт</t>
  </si>
  <si>
    <t>чел</t>
  </si>
  <si>
    <t>3</t>
  </si>
  <si>
    <t>%</t>
  </si>
  <si>
    <t xml:space="preserve">Управление социальной политики </t>
  </si>
  <si>
    <t>Управление образования администрации города Югорска (далее - УО)</t>
  </si>
  <si>
    <t>Упраление культуры администрации города Югорска (далее - УК)</t>
  </si>
  <si>
    <t>Обеспечение квалифицированным персоналом групп детей, посещающих лагеря с дневным пребыванием детей и выезжающих на отдых за пределы города Югорска</t>
  </si>
  <si>
    <t>Отсутствие случаев травматизма и несчастных случаев при проведении оздоровительной кампании</t>
  </si>
  <si>
    <t xml:space="preserve">УСП                                             </t>
  </si>
  <si>
    <t>Удовлетворенность родителей (законных представителей) качеством и доступностью предоставляемых услуг по организации отдыха и оздоровления в лагерях с дневным пребыванием</t>
  </si>
  <si>
    <t>«Эффективное использование базы учреждений города Югорска для организации оздоровления,                                              лечения и отдыха детей"</t>
  </si>
  <si>
    <t>Количество детей, оздоровленных на базе санатория-профилактория ООО "ГТЮ":</t>
  </si>
  <si>
    <t>муниципальная программа</t>
  </si>
  <si>
    <t>программа "ГТЮ"</t>
  </si>
  <si>
    <t>Доля детей в возрасте от 6 до 17 лет, охваченных организованными формами отдыха в лагерях с дневным пребыванием детей (от общего количества детей, нуждающихся в оздоровлении)</t>
  </si>
  <si>
    <t>Количество детей, охваченных организованными формами отдыха в лагерях с дневным пребыванием города Югорска</t>
  </si>
  <si>
    <t>УСП                               УО                                             УК</t>
  </si>
  <si>
    <t>УСП                      УО                                                   УК</t>
  </si>
  <si>
    <t>«Организация отдыха и оздоровления детей в климатически благоприятных зонах России и за его пределами»</t>
  </si>
  <si>
    <t>Количество детей, охваченных организованными формами отдыха и оздоровления за пределами города Югорска:</t>
  </si>
  <si>
    <t>УСП                         УО</t>
  </si>
  <si>
    <t>администрации города Югорска                                                                          В.М. Бурматов                                                                  О.В. Самсоненко                5-00-24 (198)_</t>
  </si>
  <si>
    <t>приложение к письму УСП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</si>
</sst>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 horizontal="justify"/>
    </xf>
    <xf numFmtId="0" fontId="5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4" fillId="0" borderId="0" xfId="0" applyFont="1" applyAlignment="1">
      <alignment horizontal="justify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4" fillId="0" borderId="10" xfId="0" applyFont="1" applyBorder="1" applyAlignment="1">
      <alignment/>
    </xf>
    <xf numFmtId="49" fontId="57" fillId="0" borderId="11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justify" vertical="top" wrapText="1"/>
    </xf>
    <xf numFmtId="173" fontId="54" fillId="33" borderId="11" xfId="0" applyNumberFormat="1" applyFont="1" applyFill="1" applyBorder="1" applyAlignment="1">
      <alignment horizontal="center" vertical="top" wrapText="1"/>
    </xf>
    <xf numFmtId="172" fontId="54" fillId="33" borderId="14" xfId="0" applyNumberFormat="1" applyFont="1" applyFill="1" applyBorder="1" applyAlignment="1">
      <alignment horizontal="center" vertical="top" wrapText="1"/>
    </xf>
    <xf numFmtId="172" fontId="54" fillId="33" borderId="15" xfId="0" applyNumberFormat="1" applyFont="1" applyFill="1" applyBorder="1" applyAlignment="1">
      <alignment horizontal="center" vertical="top" wrapText="1"/>
    </xf>
    <xf numFmtId="172" fontId="54" fillId="33" borderId="11" xfId="0" applyNumberFormat="1" applyFont="1" applyFill="1" applyBorder="1" applyAlignment="1">
      <alignment horizontal="center" vertical="top" wrapText="1"/>
    </xf>
    <xf numFmtId="172" fontId="54" fillId="33" borderId="13" xfId="0" applyNumberFormat="1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justify" vertical="top" wrapText="1"/>
    </xf>
    <xf numFmtId="49" fontId="54" fillId="33" borderId="12" xfId="0" applyNumberFormat="1" applyFont="1" applyFill="1" applyBorder="1" applyAlignment="1">
      <alignment vertical="center" wrapText="1"/>
    </xf>
    <xf numFmtId="49" fontId="54" fillId="33" borderId="16" xfId="0" applyNumberFormat="1" applyFont="1" applyFill="1" applyBorder="1" applyAlignment="1">
      <alignment vertical="center" wrapText="1"/>
    </xf>
    <xf numFmtId="49" fontId="54" fillId="33" borderId="14" xfId="0" applyNumberFormat="1" applyFont="1" applyFill="1" applyBorder="1" applyAlignment="1">
      <alignment vertical="center" wrapText="1"/>
    </xf>
    <xf numFmtId="0" fontId="54" fillId="33" borderId="12" xfId="0" applyFont="1" applyFill="1" applyBorder="1" applyAlignment="1">
      <alignment horizontal="justify" vertical="top" wrapText="1"/>
    </xf>
    <xf numFmtId="172" fontId="54" fillId="33" borderId="12" xfId="0" applyNumberFormat="1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2" fillId="33" borderId="13" xfId="0" applyNumberFormat="1" applyFont="1" applyFill="1" applyBorder="1" applyAlignment="1">
      <alignment horizontal="center" vertical="top" wrapText="1"/>
    </xf>
    <xf numFmtId="172" fontId="2" fillId="33" borderId="14" xfId="0" applyNumberFormat="1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center" vertical="top" wrapText="1"/>
    </xf>
    <xf numFmtId="172" fontId="59" fillId="33" borderId="11" xfId="0" applyNumberFormat="1" applyFont="1" applyFill="1" applyBorder="1" applyAlignment="1">
      <alignment horizontal="center" vertical="top" wrapText="1"/>
    </xf>
    <xf numFmtId="172" fontId="59" fillId="33" borderId="14" xfId="0" applyNumberFormat="1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justify" vertical="top" wrapText="1"/>
    </xf>
    <xf numFmtId="0" fontId="59" fillId="33" borderId="11" xfId="0" applyFont="1" applyFill="1" applyBorder="1" applyAlignment="1">
      <alignment horizontal="justify" vertical="top" wrapText="1"/>
    </xf>
    <xf numFmtId="0" fontId="54" fillId="33" borderId="14" xfId="0" applyFont="1" applyFill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5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vertical="center" wrapText="1"/>
    </xf>
    <xf numFmtId="0" fontId="60" fillId="33" borderId="11" xfId="0" applyFont="1" applyFill="1" applyBorder="1" applyAlignment="1">
      <alignment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61" fillId="0" borderId="14" xfId="0" applyNumberFormat="1" applyFont="1" applyBorder="1" applyAlignment="1">
      <alignment horizontal="center" vertical="top" wrapText="1"/>
    </xf>
    <xf numFmtId="0" fontId="61" fillId="33" borderId="14" xfId="0" applyNumberFormat="1" applyFont="1" applyFill="1" applyBorder="1" applyAlignment="1">
      <alignment horizontal="center" vertical="top" wrapText="1"/>
    </xf>
    <xf numFmtId="172" fontId="61" fillId="0" borderId="14" xfId="0" applyNumberFormat="1" applyFont="1" applyBorder="1" applyAlignment="1">
      <alignment horizontal="center" vertical="top" wrapText="1"/>
    </xf>
    <xf numFmtId="172" fontId="54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top" wrapText="1"/>
    </xf>
    <xf numFmtId="0" fontId="62" fillId="0" borderId="11" xfId="0" applyFont="1" applyBorder="1" applyAlignment="1">
      <alignment horizontal="left" vertical="top" wrapText="1"/>
    </xf>
    <xf numFmtId="0" fontId="60" fillId="0" borderId="11" xfId="0" applyFont="1" applyBorder="1" applyAlignment="1">
      <alignment vertical="top" wrapText="1"/>
    </xf>
    <xf numFmtId="172" fontId="54" fillId="0" borderId="11" xfId="0" applyNumberFormat="1" applyFont="1" applyBorder="1" applyAlignment="1">
      <alignment horizontal="center" vertical="top" wrapText="1"/>
    </xf>
    <xf numFmtId="0" fontId="60" fillId="0" borderId="11" xfId="0" applyFont="1" applyBorder="1" applyAlignment="1">
      <alignment horizontal="left" vertical="top" wrapText="1"/>
    </xf>
    <xf numFmtId="172" fontId="57" fillId="0" borderId="11" xfId="0" applyNumberFormat="1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172" fontId="54" fillId="0" borderId="11" xfId="0" applyNumberFormat="1" applyFont="1" applyBorder="1" applyAlignment="1">
      <alignment horizontal="center" vertical="center" wrapText="1"/>
    </xf>
    <xf numFmtId="0" fontId="61" fillId="33" borderId="13" xfId="0" applyNumberFormat="1" applyFont="1" applyFill="1" applyBorder="1" applyAlignment="1">
      <alignment horizontal="center" vertical="top" wrapText="1"/>
    </xf>
    <xf numFmtId="0" fontId="54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9" fontId="61" fillId="0" borderId="14" xfId="57" applyFont="1" applyBorder="1" applyAlignment="1">
      <alignment horizontal="center" vertical="top" wrapText="1"/>
    </xf>
    <xf numFmtId="9" fontId="61" fillId="33" borderId="14" xfId="57" applyFont="1" applyFill="1" applyBorder="1" applyAlignment="1">
      <alignment horizontal="center" vertical="top" wrapText="1"/>
    </xf>
    <xf numFmtId="9" fontId="2" fillId="33" borderId="13" xfId="57" applyFont="1" applyFill="1" applyBorder="1" applyAlignment="1">
      <alignment horizontal="center" vertical="top" wrapText="1"/>
    </xf>
    <xf numFmtId="9" fontId="54" fillId="0" borderId="14" xfId="57" applyFont="1" applyBorder="1" applyAlignment="1">
      <alignment horizontal="center" vertical="top" wrapText="1"/>
    </xf>
    <xf numFmtId="0" fontId="61" fillId="0" borderId="14" xfId="57" applyNumberFormat="1" applyFont="1" applyBorder="1" applyAlignment="1">
      <alignment horizontal="center" vertical="top" wrapText="1"/>
    </xf>
    <xf numFmtId="0" fontId="54" fillId="0" borderId="14" xfId="0" applyNumberFormat="1" applyFont="1" applyBorder="1" applyAlignment="1">
      <alignment horizontal="center" vertical="top" wrapText="1"/>
    </xf>
    <xf numFmtId="0" fontId="61" fillId="0" borderId="11" xfId="0" applyNumberFormat="1" applyFont="1" applyBorder="1" applyAlignment="1">
      <alignment horizontal="center" vertical="top" wrapText="1"/>
    </xf>
    <xf numFmtId="9" fontId="54" fillId="0" borderId="11" xfId="57" applyFont="1" applyBorder="1" applyAlignment="1">
      <alignment horizontal="center" vertical="top" wrapText="1"/>
    </xf>
    <xf numFmtId="9" fontId="54" fillId="0" borderId="13" xfId="57" applyFont="1" applyBorder="1" applyAlignment="1">
      <alignment horizontal="center" vertical="top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top" wrapText="1"/>
    </xf>
    <xf numFmtId="0" fontId="61" fillId="33" borderId="16" xfId="0" applyFont="1" applyFill="1" applyBorder="1" applyAlignment="1">
      <alignment horizontal="center" vertical="top" wrapText="1"/>
    </xf>
    <xf numFmtId="0" fontId="61" fillId="33" borderId="14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/>
    </xf>
    <xf numFmtId="0" fontId="63" fillId="0" borderId="14" xfId="0" applyFont="1" applyBorder="1" applyAlignment="1">
      <alignment horizontal="center" vertical="top"/>
    </xf>
    <xf numFmtId="49" fontId="57" fillId="0" borderId="12" xfId="0" applyNumberFormat="1" applyFont="1" applyBorder="1" applyAlignment="1">
      <alignment horizontal="center" vertical="center"/>
    </xf>
    <xf numFmtId="49" fontId="57" fillId="0" borderId="16" xfId="0" applyNumberFormat="1" applyFont="1" applyBorder="1" applyAlignment="1">
      <alignment horizontal="center" vertical="center"/>
    </xf>
    <xf numFmtId="49" fontId="57" fillId="0" borderId="14" xfId="0" applyNumberFormat="1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49" fontId="63" fillId="0" borderId="11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0" fontId="54" fillId="33" borderId="20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22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9" fillId="33" borderId="18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0" fontId="59" fillId="33" borderId="20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justify" vertical="top" wrapText="1"/>
    </xf>
    <xf numFmtId="0" fontId="64" fillId="0" borderId="0" xfId="0" applyFont="1" applyAlignment="1">
      <alignment horizontal="center"/>
    </xf>
    <xf numFmtId="0" fontId="56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/>
    </xf>
    <xf numFmtId="0" fontId="63" fillId="0" borderId="11" xfId="0" applyFont="1" applyBorder="1" applyAlignment="1">
      <alignment horizontal="center" vertical="top" wrapText="1"/>
    </xf>
    <xf numFmtId="49" fontId="54" fillId="33" borderId="11" xfId="0" applyNumberFormat="1" applyFont="1" applyFill="1" applyBorder="1" applyAlignment="1">
      <alignment horizontal="justify" vertical="top" wrapText="1"/>
    </xf>
    <xf numFmtId="49" fontId="54" fillId="33" borderId="12" xfId="0" applyNumberFormat="1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justify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left" vertical="top" wrapText="1"/>
    </xf>
    <xf numFmtId="0" fontId="61" fillId="33" borderId="14" xfId="0" applyFont="1" applyFill="1" applyBorder="1" applyAlignment="1">
      <alignment horizontal="justify" vertical="top" wrapText="1"/>
    </xf>
    <xf numFmtId="0" fontId="61" fillId="33" borderId="11" xfId="0" applyFont="1" applyFill="1" applyBorder="1" applyAlignment="1">
      <alignment horizontal="justify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top" wrapText="1"/>
    </xf>
    <xf numFmtId="0" fontId="63" fillId="34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3" fillId="0" borderId="0" xfId="0" applyFont="1" applyBorder="1" applyAlignment="1">
      <alignment horizontal="left" vertical="top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B45">
      <selection activeCell="N58" sqref="N58"/>
    </sheetView>
  </sheetViews>
  <sheetFormatPr defaultColWidth="9.140625" defaultRowHeight="15"/>
  <cols>
    <col min="1" max="1" width="9.140625" style="8" hidden="1" customWidth="1"/>
    <col min="2" max="2" width="9.421875" style="4" customWidth="1"/>
    <col min="3" max="3" width="35.28125" style="0" customWidth="1"/>
    <col min="4" max="4" width="14.28125" style="0" customWidth="1"/>
    <col min="5" max="5" width="15.42187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 hidden="1">
      <c r="J1" s="1"/>
      <c r="K1" s="1" t="s">
        <v>23</v>
      </c>
    </row>
    <row r="2" spans="10:11" ht="15" hidden="1">
      <c r="J2" s="1"/>
      <c r="K2" s="1" t="s">
        <v>89</v>
      </c>
    </row>
    <row r="3" spans="10:11" ht="15" hidden="1">
      <c r="J3" s="1"/>
      <c r="K3" s="1" t="s">
        <v>99</v>
      </c>
    </row>
    <row r="4" spans="2:11" ht="15.75">
      <c r="B4" s="122" t="s">
        <v>0</v>
      </c>
      <c r="C4" s="122"/>
      <c r="D4" s="122"/>
      <c r="E4" s="122"/>
      <c r="F4" s="122"/>
      <c r="G4" s="122"/>
      <c r="H4" s="122"/>
      <c r="I4" s="122"/>
      <c r="J4" s="122"/>
      <c r="K4" s="1" t="s">
        <v>104</v>
      </c>
    </row>
    <row r="5" spans="2:10" ht="15.75">
      <c r="B5" s="122" t="s">
        <v>1</v>
      </c>
      <c r="C5" s="122"/>
      <c r="D5" s="122"/>
      <c r="E5" s="122"/>
      <c r="F5" s="122"/>
      <c r="G5" s="122"/>
      <c r="H5" s="122"/>
      <c r="I5" s="122"/>
      <c r="J5" s="122"/>
    </row>
    <row r="6" spans="2:10" ht="15.75">
      <c r="B6" s="122" t="s">
        <v>105</v>
      </c>
      <c r="C6" s="122"/>
      <c r="D6" s="122"/>
      <c r="E6" s="122"/>
      <c r="F6" s="122"/>
      <c r="G6" s="122"/>
      <c r="H6" s="122"/>
      <c r="I6" s="122"/>
      <c r="J6" s="122"/>
    </row>
    <row r="7" spans="2:4" ht="15.75">
      <c r="B7" s="123" t="s">
        <v>2</v>
      </c>
      <c r="C7" s="123"/>
      <c r="D7" s="123"/>
    </row>
    <row r="8" spans="2:9" ht="15.75">
      <c r="B8" s="5" t="s">
        <v>24</v>
      </c>
      <c r="C8" s="2"/>
      <c r="D8" s="2"/>
      <c r="E8" s="2"/>
      <c r="F8" s="2"/>
      <c r="G8" s="2"/>
      <c r="H8" s="2"/>
      <c r="I8" s="2"/>
    </row>
    <row r="9" spans="2:4" ht="15.75">
      <c r="B9" s="123" t="s">
        <v>3</v>
      </c>
      <c r="C9" s="123"/>
      <c r="D9" s="123"/>
    </row>
    <row r="10" spans="2:9" ht="15.75">
      <c r="B10" s="126" t="s">
        <v>4</v>
      </c>
      <c r="C10" s="126"/>
      <c r="D10" s="126"/>
      <c r="E10" s="126"/>
      <c r="F10" s="126"/>
      <c r="G10" s="126"/>
      <c r="H10" s="126"/>
      <c r="I10" s="126"/>
    </row>
    <row r="11" spans="1:11" ht="29.25" customHeight="1">
      <c r="A11" s="99" t="s">
        <v>39</v>
      </c>
      <c r="B11" s="106" t="s">
        <v>36</v>
      </c>
      <c r="C11" s="125" t="s">
        <v>37</v>
      </c>
      <c r="D11" s="125" t="s">
        <v>38</v>
      </c>
      <c r="E11" s="125" t="s">
        <v>5</v>
      </c>
      <c r="F11" s="125" t="s">
        <v>6</v>
      </c>
      <c r="G11" s="125" t="s">
        <v>7</v>
      </c>
      <c r="H11" s="137" t="s">
        <v>8</v>
      </c>
      <c r="I11" s="137" t="s">
        <v>9</v>
      </c>
      <c r="J11" s="137"/>
      <c r="K11" s="125" t="s">
        <v>88</v>
      </c>
    </row>
    <row r="12" spans="1:11" ht="36.75" customHeight="1">
      <c r="A12" s="100"/>
      <c r="B12" s="106"/>
      <c r="C12" s="125"/>
      <c r="D12" s="125"/>
      <c r="E12" s="125"/>
      <c r="F12" s="125"/>
      <c r="G12" s="125"/>
      <c r="H12" s="137"/>
      <c r="I12" s="124" t="s">
        <v>87</v>
      </c>
      <c r="J12" s="125" t="s">
        <v>49</v>
      </c>
      <c r="K12" s="125"/>
    </row>
    <row r="13" spans="1:11" ht="29.25" customHeight="1">
      <c r="A13" s="101"/>
      <c r="B13" s="106"/>
      <c r="C13" s="125"/>
      <c r="D13" s="125"/>
      <c r="E13" s="125"/>
      <c r="F13" s="125"/>
      <c r="G13" s="125"/>
      <c r="H13" s="137"/>
      <c r="I13" s="124"/>
      <c r="J13" s="125"/>
      <c r="K13" s="125"/>
    </row>
    <row r="14" spans="1:12" s="3" customFormat="1" ht="13.5" customHeight="1">
      <c r="A14" s="14" t="s">
        <v>40</v>
      </c>
      <c r="B14" s="15" t="s">
        <v>41</v>
      </c>
      <c r="C14" s="16">
        <v>3</v>
      </c>
      <c r="D14" s="16">
        <v>4</v>
      </c>
      <c r="E14" s="16">
        <v>5</v>
      </c>
      <c r="F14" s="16">
        <v>6</v>
      </c>
      <c r="G14" s="17">
        <v>7</v>
      </c>
      <c r="H14" s="16">
        <v>8</v>
      </c>
      <c r="I14" s="16">
        <v>9</v>
      </c>
      <c r="J14" s="16">
        <v>10</v>
      </c>
      <c r="K14" s="16">
        <v>11</v>
      </c>
      <c r="L14" s="7"/>
    </row>
    <row r="15" spans="1:11" ht="15.75" customHeight="1">
      <c r="A15" s="102" t="s">
        <v>42</v>
      </c>
      <c r="B15" s="147" t="s">
        <v>10</v>
      </c>
      <c r="C15" s="148"/>
      <c r="D15" s="148"/>
      <c r="E15" s="148"/>
      <c r="F15" s="148"/>
      <c r="G15" s="148"/>
      <c r="H15" s="148"/>
      <c r="I15" s="148"/>
      <c r="J15" s="148"/>
      <c r="K15" s="149"/>
    </row>
    <row r="16" spans="1:11" ht="15.75" customHeight="1">
      <c r="A16" s="103"/>
      <c r="B16" s="150" t="s">
        <v>25</v>
      </c>
      <c r="C16" s="151"/>
      <c r="D16" s="151"/>
      <c r="E16" s="151"/>
      <c r="F16" s="151"/>
      <c r="G16" s="151"/>
      <c r="H16" s="151"/>
      <c r="I16" s="151"/>
      <c r="J16" s="151"/>
      <c r="K16" s="152"/>
    </row>
    <row r="17" spans="1:11" ht="15.75">
      <c r="A17" s="104"/>
      <c r="B17" s="119" t="s">
        <v>26</v>
      </c>
      <c r="C17" s="120"/>
      <c r="D17" s="120"/>
      <c r="E17" s="120"/>
      <c r="F17" s="120"/>
      <c r="G17" s="120"/>
      <c r="H17" s="120"/>
      <c r="I17" s="120"/>
      <c r="J17" s="120"/>
      <c r="K17" s="121"/>
    </row>
    <row r="18" spans="1:11" ht="15.75" customHeight="1">
      <c r="A18" s="105" t="s">
        <v>43</v>
      </c>
      <c r="B18" s="147" t="s">
        <v>11</v>
      </c>
      <c r="C18" s="148"/>
      <c r="D18" s="148"/>
      <c r="E18" s="148"/>
      <c r="F18" s="148"/>
      <c r="G18" s="148"/>
      <c r="H18" s="148"/>
      <c r="I18" s="148"/>
      <c r="J18" s="148"/>
      <c r="K18" s="149"/>
    </row>
    <row r="19" spans="1:11" ht="15.75" customHeight="1">
      <c r="A19" s="105"/>
      <c r="B19" s="119" t="s">
        <v>27</v>
      </c>
      <c r="C19" s="120"/>
      <c r="D19" s="120"/>
      <c r="E19" s="120"/>
      <c r="F19" s="120"/>
      <c r="G19" s="120"/>
      <c r="H19" s="120"/>
      <c r="I19" s="120"/>
      <c r="J19" s="120"/>
      <c r="K19" s="121"/>
    </row>
    <row r="20" spans="1:11" s="8" customFormat="1" ht="22.5" customHeight="1">
      <c r="A20" s="18" t="s">
        <v>44</v>
      </c>
      <c r="B20" s="86" t="s">
        <v>90</v>
      </c>
      <c r="C20" s="89" t="s">
        <v>54</v>
      </c>
      <c r="D20" s="92" t="s">
        <v>47</v>
      </c>
      <c r="E20" s="44" t="s">
        <v>19</v>
      </c>
      <c r="F20" s="22">
        <v>0</v>
      </c>
      <c r="G20" s="22">
        <v>0</v>
      </c>
      <c r="H20" s="22">
        <v>0</v>
      </c>
      <c r="I20" s="22">
        <f>H20-G20</f>
        <v>0</v>
      </c>
      <c r="J20" s="22" t="e">
        <f>H20/G20*100</f>
        <v>#DIV/0!</v>
      </c>
      <c r="K20" s="95" t="s">
        <v>102</v>
      </c>
    </row>
    <row r="21" spans="1:11" ht="117" customHeight="1">
      <c r="A21" s="14" t="s">
        <v>45</v>
      </c>
      <c r="B21" s="87"/>
      <c r="C21" s="90"/>
      <c r="D21" s="94"/>
      <c r="E21" s="43" t="s">
        <v>13</v>
      </c>
      <c r="F21" s="23">
        <v>1036.2</v>
      </c>
      <c r="G21" s="24">
        <v>1036.2</v>
      </c>
      <c r="H21" s="23">
        <v>1034.2</v>
      </c>
      <c r="I21" s="23">
        <v>2</v>
      </c>
      <c r="J21" s="23">
        <v>99.8</v>
      </c>
      <c r="K21" s="96"/>
    </row>
    <row r="22" spans="1:11" s="8" customFormat="1" ht="117" customHeight="1">
      <c r="A22" s="48"/>
      <c r="B22" s="87"/>
      <c r="C22" s="90"/>
      <c r="D22" s="93"/>
      <c r="E22" s="47" t="s">
        <v>21</v>
      </c>
      <c r="F22" s="23">
        <v>187.1</v>
      </c>
      <c r="G22" s="24">
        <v>187.1</v>
      </c>
      <c r="H22" s="23">
        <v>187.1</v>
      </c>
      <c r="I22" s="23">
        <v>0</v>
      </c>
      <c r="J22" s="23">
        <v>100</v>
      </c>
      <c r="K22" s="97"/>
    </row>
    <row r="23" spans="1:11" ht="96" customHeight="1">
      <c r="A23" s="14" t="s">
        <v>46</v>
      </c>
      <c r="B23" s="88"/>
      <c r="C23" s="91"/>
      <c r="D23" s="44" t="s">
        <v>48</v>
      </c>
      <c r="E23" s="44" t="s">
        <v>13</v>
      </c>
      <c r="F23" s="25">
        <v>0</v>
      </c>
      <c r="G23" s="26">
        <v>0</v>
      </c>
      <c r="H23" s="25">
        <v>0</v>
      </c>
      <c r="I23" s="23">
        <v>0</v>
      </c>
      <c r="J23" s="23">
        <v>0</v>
      </c>
      <c r="K23" s="27" t="s">
        <v>100</v>
      </c>
    </row>
    <row r="24" spans="1:11" s="8" customFormat="1" ht="59.25" customHeight="1">
      <c r="A24" s="18" t="s">
        <v>50</v>
      </c>
      <c r="B24" s="28" t="s">
        <v>91</v>
      </c>
      <c r="C24" s="89" t="s">
        <v>55</v>
      </c>
      <c r="D24" s="92" t="s">
        <v>12</v>
      </c>
      <c r="E24" s="44" t="s">
        <v>13</v>
      </c>
      <c r="F24" s="25">
        <v>88.8</v>
      </c>
      <c r="G24" s="26">
        <v>88.8</v>
      </c>
      <c r="H24" s="25">
        <v>88.8</v>
      </c>
      <c r="I24" s="23">
        <v>0</v>
      </c>
      <c r="J24" s="23">
        <v>100</v>
      </c>
      <c r="K24" s="95" t="s">
        <v>101</v>
      </c>
    </row>
    <row r="25" spans="1:11" ht="58.5" customHeight="1">
      <c r="A25" s="14" t="s">
        <v>51</v>
      </c>
      <c r="B25" s="29"/>
      <c r="C25" s="90"/>
      <c r="D25" s="93"/>
      <c r="E25" s="44" t="s">
        <v>21</v>
      </c>
      <c r="F25" s="25">
        <v>78.3</v>
      </c>
      <c r="G25" s="26">
        <v>78.3</v>
      </c>
      <c r="H25" s="25">
        <v>78.3</v>
      </c>
      <c r="I25" s="23">
        <v>0</v>
      </c>
      <c r="J25" s="23">
        <v>100</v>
      </c>
      <c r="K25" s="97"/>
    </row>
    <row r="26" spans="1:11" s="8" customFormat="1" ht="64.5" customHeight="1">
      <c r="A26" s="18" t="s">
        <v>52</v>
      </c>
      <c r="B26" s="30"/>
      <c r="C26" s="91"/>
      <c r="D26" s="44" t="s">
        <v>92</v>
      </c>
      <c r="E26" s="44" t="s">
        <v>19</v>
      </c>
      <c r="F26" s="25">
        <v>0</v>
      </c>
      <c r="G26" s="26">
        <v>0</v>
      </c>
      <c r="H26" s="25">
        <v>0</v>
      </c>
      <c r="I26" s="23">
        <v>0</v>
      </c>
      <c r="J26" s="23">
        <v>0</v>
      </c>
      <c r="K26" s="27"/>
    </row>
    <row r="27" spans="1:11" s="8" customFormat="1" ht="25.5" customHeight="1">
      <c r="A27" s="18" t="s">
        <v>57</v>
      </c>
      <c r="B27" s="110" t="s">
        <v>14</v>
      </c>
      <c r="C27" s="111"/>
      <c r="D27" s="112"/>
      <c r="E27" s="44" t="s">
        <v>19</v>
      </c>
      <c r="F27" s="25">
        <v>0</v>
      </c>
      <c r="G27" s="26">
        <v>0</v>
      </c>
      <c r="H27" s="25">
        <v>0</v>
      </c>
      <c r="I27" s="23">
        <v>0</v>
      </c>
      <c r="J27" s="23">
        <v>0</v>
      </c>
      <c r="K27" s="27"/>
    </row>
    <row r="28" spans="1:11" ht="31.5" customHeight="1">
      <c r="A28" s="14" t="s">
        <v>58</v>
      </c>
      <c r="B28" s="113"/>
      <c r="C28" s="114"/>
      <c r="D28" s="115"/>
      <c r="E28" s="44" t="s">
        <v>13</v>
      </c>
      <c r="F28" s="25">
        <v>1125</v>
      </c>
      <c r="G28" s="25">
        <v>1125</v>
      </c>
      <c r="H28" s="25">
        <v>1123</v>
      </c>
      <c r="I28" s="23">
        <v>0</v>
      </c>
      <c r="J28" s="23">
        <v>99.8</v>
      </c>
      <c r="K28" s="45"/>
    </row>
    <row r="29" spans="1:11" s="8" customFormat="1" ht="31.5" customHeight="1">
      <c r="A29" s="50"/>
      <c r="B29" s="113"/>
      <c r="C29" s="114"/>
      <c r="D29" s="115"/>
      <c r="E29" s="49" t="s">
        <v>21</v>
      </c>
      <c r="F29" s="32">
        <v>265.4</v>
      </c>
      <c r="G29" s="32">
        <v>265.4</v>
      </c>
      <c r="H29" s="32">
        <v>265.4</v>
      </c>
      <c r="I29" s="23">
        <v>0</v>
      </c>
      <c r="J29" s="23">
        <v>100</v>
      </c>
      <c r="K29" s="31"/>
    </row>
    <row r="30" spans="1:11" ht="15.75">
      <c r="A30" s="14" t="s">
        <v>59</v>
      </c>
      <c r="B30" s="116"/>
      <c r="C30" s="117"/>
      <c r="D30" s="118"/>
      <c r="E30" s="31" t="s">
        <v>15</v>
      </c>
      <c r="F30" s="32">
        <v>1390.4</v>
      </c>
      <c r="G30" s="32">
        <v>1390.4</v>
      </c>
      <c r="H30" s="32">
        <v>1388.4</v>
      </c>
      <c r="I30" s="23">
        <v>2</v>
      </c>
      <c r="J30" s="23">
        <v>99.8</v>
      </c>
      <c r="K30" s="31"/>
    </row>
    <row r="31" spans="1:11" ht="15.75" customHeight="1">
      <c r="A31" s="105" t="s">
        <v>60</v>
      </c>
      <c r="B31" s="127" t="s">
        <v>16</v>
      </c>
      <c r="C31" s="128"/>
      <c r="D31" s="128"/>
      <c r="E31" s="128"/>
      <c r="F31" s="128"/>
      <c r="G31" s="128"/>
      <c r="H31" s="128"/>
      <c r="I31" s="128"/>
      <c r="J31" s="128"/>
      <c r="K31" s="129"/>
    </row>
    <row r="32" spans="1:11" ht="15.75">
      <c r="A32" s="105"/>
      <c r="B32" s="130" t="s">
        <v>53</v>
      </c>
      <c r="C32" s="131"/>
      <c r="D32" s="131"/>
      <c r="E32" s="131"/>
      <c r="F32" s="131"/>
      <c r="G32" s="131"/>
      <c r="H32" s="131"/>
      <c r="I32" s="131"/>
      <c r="J32" s="131"/>
      <c r="K32" s="132"/>
    </row>
    <row r="33" spans="1:11" ht="148.5" customHeight="1">
      <c r="A33" s="14" t="s">
        <v>61</v>
      </c>
      <c r="B33" s="86" t="s">
        <v>93</v>
      </c>
      <c r="C33" s="145" t="s">
        <v>56</v>
      </c>
      <c r="D33" s="93" t="s">
        <v>12</v>
      </c>
      <c r="E33" s="43" t="s">
        <v>19</v>
      </c>
      <c r="F33" s="23">
        <v>3138.6</v>
      </c>
      <c r="G33" s="26">
        <v>3138.6</v>
      </c>
      <c r="H33" s="23">
        <v>3138.6</v>
      </c>
      <c r="I33" s="23">
        <v>0</v>
      </c>
      <c r="J33" s="23">
        <v>100</v>
      </c>
      <c r="K33" s="141" t="s">
        <v>106</v>
      </c>
    </row>
    <row r="34" spans="1:11" ht="17.25" customHeight="1">
      <c r="A34" s="14" t="s">
        <v>62</v>
      </c>
      <c r="B34" s="88"/>
      <c r="C34" s="146"/>
      <c r="D34" s="98"/>
      <c r="E34" s="44" t="s">
        <v>21</v>
      </c>
      <c r="F34" s="33">
        <v>267</v>
      </c>
      <c r="G34" s="34">
        <v>267</v>
      </c>
      <c r="H34" s="33">
        <v>267</v>
      </c>
      <c r="I34" s="35">
        <v>0</v>
      </c>
      <c r="J34" s="35">
        <v>100</v>
      </c>
      <c r="K34" s="143"/>
    </row>
    <row r="35" spans="1:11" ht="15.75">
      <c r="A35" s="14" t="s">
        <v>63</v>
      </c>
      <c r="B35" s="86" t="s">
        <v>94</v>
      </c>
      <c r="C35" s="140" t="s">
        <v>96</v>
      </c>
      <c r="D35" s="98" t="s">
        <v>28</v>
      </c>
      <c r="E35" s="44" t="s">
        <v>19</v>
      </c>
      <c r="F35" s="25">
        <v>4381.1</v>
      </c>
      <c r="G35" s="26">
        <v>4381.1</v>
      </c>
      <c r="H35" s="25">
        <v>4381.1</v>
      </c>
      <c r="I35" s="26">
        <v>0</v>
      </c>
      <c r="J35" s="23">
        <v>100</v>
      </c>
      <c r="K35" s="141" t="s">
        <v>107</v>
      </c>
    </row>
    <row r="36" spans="1:11" ht="31.5">
      <c r="A36" s="14" t="s">
        <v>64</v>
      </c>
      <c r="B36" s="87"/>
      <c r="C36" s="140"/>
      <c r="D36" s="98"/>
      <c r="E36" s="44" t="s">
        <v>13</v>
      </c>
      <c r="F36" s="33">
        <v>2492.6</v>
      </c>
      <c r="G36" s="34">
        <v>2492.6</v>
      </c>
      <c r="H36" s="33">
        <v>2491.4</v>
      </c>
      <c r="I36" s="34">
        <v>1.2</v>
      </c>
      <c r="J36" s="35">
        <v>100</v>
      </c>
      <c r="K36" s="142"/>
    </row>
    <row r="37" spans="1:11" ht="31.5">
      <c r="A37" s="14" t="s">
        <v>65</v>
      </c>
      <c r="B37" s="87"/>
      <c r="C37" s="140"/>
      <c r="D37" s="98"/>
      <c r="E37" s="44" t="s">
        <v>21</v>
      </c>
      <c r="F37" s="33">
        <v>1378.3</v>
      </c>
      <c r="G37" s="34">
        <v>1378.3</v>
      </c>
      <c r="H37" s="33">
        <v>1378.3</v>
      </c>
      <c r="I37" s="34">
        <v>0</v>
      </c>
      <c r="J37" s="35">
        <v>100</v>
      </c>
      <c r="K37" s="142"/>
    </row>
    <row r="38" spans="1:11" s="8" customFormat="1" ht="15.75">
      <c r="A38" s="19"/>
      <c r="B38" s="87"/>
      <c r="C38" s="140"/>
      <c r="D38" s="92" t="s">
        <v>12</v>
      </c>
      <c r="E38" s="44" t="s">
        <v>19</v>
      </c>
      <c r="F38" s="33">
        <v>258.2</v>
      </c>
      <c r="G38" s="34">
        <v>258.2</v>
      </c>
      <c r="H38" s="33">
        <v>258.2</v>
      </c>
      <c r="I38" s="35">
        <v>0</v>
      </c>
      <c r="J38" s="35">
        <v>100</v>
      </c>
      <c r="K38" s="142"/>
    </row>
    <row r="39" spans="1:11" ht="31.5">
      <c r="A39" s="14" t="s">
        <v>66</v>
      </c>
      <c r="B39" s="87"/>
      <c r="C39" s="140"/>
      <c r="D39" s="94"/>
      <c r="E39" s="44" t="s">
        <v>13</v>
      </c>
      <c r="F39" s="25">
        <v>110.7</v>
      </c>
      <c r="G39" s="26">
        <v>110.7</v>
      </c>
      <c r="H39" s="25">
        <v>110.7</v>
      </c>
      <c r="I39" s="23">
        <v>0</v>
      </c>
      <c r="J39" s="23">
        <v>100</v>
      </c>
      <c r="K39" s="142"/>
    </row>
    <row r="40" spans="1:11" ht="31.5">
      <c r="A40" s="14" t="s">
        <v>67</v>
      </c>
      <c r="B40" s="87"/>
      <c r="C40" s="140"/>
      <c r="D40" s="93"/>
      <c r="E40" s="44" t="s">
        <v>21</v>
      </c>
      <c r="F40" s="25">
        <v>237.5</v>
      </c>
      <c r="G40" s="26">
        <v>237.5</v>
      </c>
      <c r="H40" s="25">
        <v>237.5</v>
      </c>
      <c r="I40" s="23">
        <v>0</v>
      </c>
      <c r="J40" s="23">
        <v>100</v>
      </c>
      <c r="K40" s="142"/>
    </row>
    <row r="41" spans="1:11" ht="31.5">
      <c r="A41" s="14" t="s">
        <v>68</v>
      </c>
      <c r="B41" s="87"/>
      <c r="C41" s="140"/>
      <c r="D41" s="98" t="s">
        <v>29</v>
      </c>
      <c r="E41" s="44" t="s">
        <v>13</v>
      </c>
      <c r="F41" s="25">
        <v>188</v>
      </c>
      <c r="G41" s="26">
        <v>188</v>
      </c>
      <c r="H41" s="25">
        <v>188</v>
      </c>
      <c r="I41" s="23">
        <v>0</v>
      </c>
      <c r="J41" s="23">
        <v>100</v>
      </c>
      <c r="K41" s="142"/>
    </row>
    <row r="42" spans="1:11" ht="296.25" customHeight="1">
      <c r="A42" s="14" t="s">
        <v>69</v>
      </c>
      <c r="B42" s="88"/>
      <c r="C42" s="140"/>
      <c r="D42" s="98"/>
      <c r="E42" s="44">
        <v>9</v>
      </c>
      <c r="F42" s="25">
        <v>536.9</v>
      </c>
      <c r="G42" s="26">
        <v>536.9</v>
      </c>
      <c r="H42" s="25">
        <v>536.9</v>
      </c>
      <c r="I42" s="23">
        <v>0</v>
      </c>
      <c r="J42" s="23">
        <v>100</v>
      </c>
      <c r="K42" s="143"/>
    </row>
    <row r="43" spans="1:11" ht="15.75">
      <c r="A43" s="14" t="s">
        <v>70</v>
      </c>
      <c r="B43" s="138"/>
      <c r="C43" s="98" t="s">
        <v>17</v>
      </c>
      <c r="D43" s="98"/>
      <c r="E43" s="44" t="s">
        <v>19</v>
      </c>
      <c r="F43" s="25">
        <v>7777.9</v>
      </c>
      <c r="G43" s="25">
        <v>7777.9</v>
      </c>
      <c r="H43" s="25">
        <v>7777.9</v>
      </c>
      <c r="I43" s="23">
        <v>0</v>
      </c>
      <c r="J43" s="23">
        <v>100</v>
      </c>
      <c r="K43" s="36"/>
    </row>
    <row r="44" spans="1:11" ht="31.5">
      <c r="A44" s="14" t="s">
        <v>71</v>
      </c>
      <c r="B44" s="138"/>
      <c r="C44" s="98"/>
      <c r="D44" s="98"/>
      <c r="E44" s="44" t="s">
        <v>13</v>
      </c>
      <c r="F44" s="25">
        <v>2791.3</v>
      </c>
      <c r="G44" s="25">
        <v>2791.3</v>
      </c>
      <c r="H44" s="25">
        <v>2790.1</v>
      </c>
      <c r="I44" s="23">
        <v>1.2</v>
      </c>
      <c r="J44" s="23">
        <v>100</v>
      </c>
      <c r="K44" s="36"/>
    </row>
    <row r="45" spans="1:11" ht="31.5">
      <c r="A45" s="14" t="s">
        <v>72</v>
      </c>
      <c r="B45" s="138"/>
      <c r="C45" s="98"/>
      <c r="D45" s="98"/>
      <c r="E45" s="44" t="s">
        <v>21</v>
      </c>
      <c r="F45" s="25">
        <v>2419.7</v>
      </c>
      <c r="G45" s="25">
        <v>2419.7</v>
      </c>
      <c r="H45" s="25">
        <v>2419.7</v>
      </c>
      <c r="I45" s="23">
        <v>0</v>
      </c>
      <c r="J45" s="23">
        <v>100</v>
      </c>
      <c r="K45" s="36"/>
    </row>
    <row r="46" spans="1:11" ht="15.75">
      <c r="A46" s="14" t="s">
        <v>73</v>
      </c>
      <c r="B46" s="139"/>
      <c r="C46" s="92"/>
      <c r="D46" s="92"/>
      <c r="E46" s="42" t="s">
        <v>30</v>
      </c>
      <c r="F46" s="32">
        <v>12988.9</v>
      </c>
      <c r="G46" s="32">
        <v>12988.9</v>
      </c>
      <c r="H46" s="32">
        <v>12987.7</v>
      </c>
      <c r="I46" s="23">
        <v>1.2</v>
      </c>
      <c r="J46" s="32">
        <v>100</v>
      </c>
      <c r="K46" s="37"/>
    </row>
    <row r="47" spans="1:11" ht="15.75" customHeight="1">
      <c r="A47" s="102" t="s">
        <v>74</v>
      </c>
      <c r="B47" s="127" t="s">
        <v>31</v>
      </c>
      <c r="C47" s="128"/>
      <c r="D47" s="128"/>
      <c r="E47" s="128"/>
      <c r="F47" s="128"/>
      <c r="G47" s="128"/>
      <c r="H47" s="128"/>
      <c r="I47" s="128"/>
      <c r="J47" s="128"/>
      <c r="K47" s="129"/>
    </row>
    <row r="48" spans="1:11" ht="15.75" customHeight="1">
      <c r="A48" s="104"/>
      <c r="B48" s="130" t="s">
        <v>32</v>
      </c>
      <c r="C48" s="131"/>
      <c r="D48" s="131"/>
      <c r="E48" s="131"/>
      <c r="F48" s="131"/>
      <c r="G48" s="131"/>
      <c r="H48" s="131"/>
      <c r="I48" s="131"/>
      <c r="J48" s="131"/>
      <c r="K48" s="132"/>
    </row>
    <row r="49" spans="1:11" ht="30" customHeight="1">
      <c r="A49" s="14" t="s">
        <v>75</v>
      </c>
      <c r="B49" s="86" t="s">
        <v>95</v>
      </c>
      <c r="C49" s="107" t="s">
        <v>97</v>
      </c>
      <c r="D49" s="98" t="s">
        <v>12</v>
      </c>
      <c r="E49" s="44" t="s">
        <v>19</v>
      </c>
      <c r="F49" s="23">
        <v>5824</v>
      </c>
      <c r="G49" s="26">
        <v>5824</v>
      </c>
      <c r="H49" s="26">
        <v>5824</v>
      </c>
      <c r="I49" s="23">
        <v>0</v>
      </c>
      <c r="J49" s="23">
        <v>100</v>
      </c>
      <c r="K49" s="141" t="s">
        <v>108</v>
      </c>
    </row>
    <row r="50" spans="1:11" ht="30" customHeight="1">
      <c r="A50" s="14" t="s">
        <v>76</v>
      </c>
      <c r="B50" s="87"/>
      <c r="C50" s="108"/>
      <c r="D50" s="98"/>
      <c r="E50" s="44" t="s">
        <v>13</v>
      </c>
      <c r="F50" s="25">
        <v>260</v>
      </c>
      <c r="G50" s="26">
        <v>260</v>
      </c>
      <c r="H50" s="33">
        <v>260</v>
      </c>
      <c r="I50" s="23">
        <v>0</v>
      </c>
      <c r="J50" s="23">
        <v>100</v>
      </c>
      <c r="K50" s="142"/>
    </row>
    <row r="51" spans="1:11" ht="175.5" customHeight="1">
      <c r="A51" s="14" t="s">
        <v>77</v>
      </c>
      <c r="B51" s="88"/>
      <c r="C51" s="109"/>
      <c r="D51" s="98"/>
      <c r="E51" s="44" t="s">
        <v>21</v>
      </c>
      <c r="F51" s="33">
        <v>5604</v>
      </c>
      <c r="G51" s="34">
        <v>5604</v>
      </c>
      <c r="H51" s="33">
        <v>5604</v>
      </c>
      <c r="I51" s="35">
        <v>0</v>
      </c>
      <c r="J51" s="35">
        <v>100</v>
      </c>
      <c r="K51" s="143"/>
    </row>
    <row r="52" spans="1:11" ht="20.25" customHeight="1">
      <c r="A52" s="14" t="s">
        <v>78</v>
      </c>
      <c r="B52" s="92"/>
      <c r="C52" s="98" t="s">
        <v>20</v>
      </c>
      <c r="D52" s="98"/>
      <c r="E52" s="44" t="s">
        <v>19</v>
      </c>
      <c r="F52" s="25">
        <f aca="true" t="shared" si="0" ref="F52:G54">F49</f>
        <v>5824</v>
      </c>
      <c r="G52" s="25">
        <f t="shared" si="0"/>
        <v>5824</v>
      </c>
      <c r="H52" s="25">
        <v>5824</v>
      </c>
      <c r="I52" s="23">
        <v>0</v>
      </c>
      <c r="J52" s="23">
        <v>100</v>
      </c>
      <c r="K52" s="38"/>
    </row>
    <row r="53" spans="1:11" ht="38.25" customHeight="1">
      <c r="A53" s="14" t="s">
        <v>79</v>
      </c>
      <c r="B53" s="94"/>
      <c r="C53" s="98"/>
      <c r="D53" s="98"/>
      <c r="E53" s="44" t="s">
        <v>13</v>
      </c>
      <c r="F53" s="25">
        <f t="shared" si="0"/>
        <v>260</v>
      </c>
      <c r="G53" s="25">
        <f t="shared" si="0"/>
        <v>260</v>
      </c>
      <c r="H53" s="25">
        <v>260</v>
      </c>
      <c r="I53" s="23">
        <v>0</v>
      </c>
      <c r="J53" s="23">
        <v>100</v>
      </c>
      <c r="K53" s="38"/>
    </row>
    <row r="54" spans="1:11" ht="38.25" customHeight="1">
      <c r="A54" s="14" t="s">
        <v>80</v>
      </c>
      <c r="B54" s="94"/>
      <c r="C54" s="98"/>
      <c r="D54" s="98"/>
      <c r="E54" s="44" t="s">
        <v>21</v>
      </c>
      <c r="F54" s="25">
        <f t="shared" si="0"/>
        <v>5604</v>
      </c>
      <c r="G54" s="25">
        <f t="shared" si="0"/>
        <v>5604</v>
      </c>
      <c r="H54" s="25">
        <v>5604</v>
      </c>
      <c r="I54" s="23">
        <v>0</v>
      </c>
      <c r="J54" s="23">
        <v>100</v>
      </c>
      <c r="K54" s="38"/>
    </row>
    <row r="55" spans="1:11" ht="20.25" customHeight="1">
      <c r="A55" s="14" t="s">
        <v>81</v>
      </c>
      <c r="B55" s="93"/>
      <c r="C55" s="92"/>
      <c r="D55" s="92"/>
      <c r="E55" s="42" t="s">
        <v>30</v>
      </c>
      <c r="F55" s="25">
        <f>SUM(F52:F54)</f>
        <v>11688</v>
      </c>
      <c r="G55" s="25">
        <f>SUM(G52:G54)</f>
        <v>11688</v>
      </c>
      <c r="H55" s="25">
        <v>11688</v>
      </c>
      <c r="I55" s="23">
        <v>0</v>
      </c>
      <c r="J55" s="23">
        <v>100</v>
      </c>
      <c r="K55" s="38"/>
    </row>
    <row r="56" spans="1:11" ht="15.75">
      <c r="A56" s="14" t="s">
        <v>82</v>
      </c>
      <c r="B56" s="138"/>
      <c r="C56" s="133" t="s">
        <v>33</v>
      </c>
      <c r="D56" s="133"/>
      <c r="E56" s="46" t="s">
        <v>19</v>
      </c>
      <c r="F56" s="39">
        <v>13601.9</v>
      </c>
      <c r="G56" s="39">
        <v>13601.9</v>
      </c>
      <c r="H56" s="39">
        <v>13601.9</v>
      </c>
      <c r="I56" s="39">
        <v>0</v>
      </c>
      <c r="J56" s="39">
        <v>100</v>
      </c>
      <c r="K56" s="45"/>
    </row>
    <row r="57" spans="1:11" ht="31.5">
      <c r="A57" s="14" t="s">
        <v>83</v>
      </c>
      <c r="B57" s="138"/>
      <c r="C57" s="133"/>
      <c r="D57" s="133"/>
      <c r="E57" s="46" t="s">
        <v>18</v>
      </c>
      <c r="F57" s="39">
        <v>4176.3</v>
      </c>
      <c r="G57" s="39">
        <v>4176.3</v>
      </c>
      <c r="H57" s="39">
        <v>4173.1</v>
      </c>
      <c r="I57" s="40">
        <v>3.2</v>
      </c>
      <c r="J57" s="40">
        <v>100</v>
      </c>
      <c r="K57" s="45"/>
    </row>
    <row r="58" spans="1:11" ht="31.5">
      <c r="A58" s="14" t="s">
        <v>84</v>
      </c>
      <c r="B58" s="138"/>
      <c r="C58" s="133"/>
      <c r="D58" s="133"/>
      <c r="E58" s="46" t="s">
        <v>21</v>
      </c>
      <c r="F58" s="39">
        <v>8289.1</v>
      </c>
      <c r="G58" s="39">
        <v>8289.1</v>
      </c>
      <c r="H58" s="39">
        <v>8289.1</v>
      </c>
      <c r="I58" s="40">
        <v>0</v>
      </c>
      <c r="J58" s="40">
        <v>100</v>
      </c>
      <c r="K58" s="45"/>
    </row>
    <row r="59" spans="1:11" ht="15" customHeight="1">
      <c r="A59" s="14" t="s">
        <v>85</v>
      </c>
      <c r="B59" s="138"/>
      <c r="C59" s="133"/>
      <c r="D59" s="133"/>
      <c r="E59" s="46" t="s">
        <v>15</v>
      </c>
      <c r="F59" s="39">
        <f>SUM(F56:F58)</f>
        <v>26067.300000000003</v>
      </c>
      <c r="G59" s="39">
        <v>26067.3</v>
      </c>
      <c r="H59" s="39">
        <v>26064.1</v>
      </c>
      <c r="I59" s="40">
        <v>3.2</v>
      </c>
      <c r="J59" s="40">
        <v>100</v>
      </c>
      <c r="K59" s="41"/>
    </row>
    <row r="60" spans="1:11" ht="15.75">
      <c r="A60" s="20" t="s">
        <v>86</v>
      </c>
      <c r="B60" s="21"/>
      <c r="C60" s="144"/>
      <c r="D60" s="144"/>
      <c r="E60" s="144"/>
      <c r="F60" s="144"/>
      <c r="G60" s="144"/>
      <c r="H60" s="144"/>
      <c r="I60" s="144"/>
      <c r="J60" s="144"/>
      <c r="K60" s="144"/>
    </row>
    <row r="61" ht="15.75">
      <c r="B61" s="6"/>
    </row>
    <row r="62" spans="2:12" ht="33" customHeight="1">
      <c r="B62" s="135" t="s">
        <v>34</v>
      </c>
      <c r="C62" s="136"/>
      <c r="D62" s="136"/>
      <c r="E62" s="11"/>
      <c r="F62" s="13" t="s">
        <v>98</v>
      </c>
      <c r="G62" s="11"/>
      <c r="H62" s="11"/>
      <c r="I62" s="11"/>
      <c r="J62" s="12" t="s">
        <v>103</v>
      </c>
      <c r="K62" s="12" t="s">
        <v>35</v>
      </c>
      <c r="L62" s="10"/>
    </row>
    <row r="63" spans="2:12" ht="18.75">
      <c r="B63" s="134" t="s">
        <v>22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2:12" ht="15.75"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</row>
  </sheetData>
  <sheetProtection/>
  <mergeCells count="62">
    <mergeCell ref="K33:K34"/>
    <mergeCell ref="D38:D40"/>
    <mergeCell ref="K35:K42"/>
    <mergeCell ref="K11:K13"/>
    <mergeCell ref="B18:K18"/>
    <mergeCell ref="B19:K19"/>
    <mergeCell ref="C11:C13"/>
    <mergeCell ref="B15:K15"/>
    <mergeCell ref="B16:K16"/>
    <mergeCell ref="K24:K25"/>
    <mergeCell ref="B35:B42"/>
    <mergeCell ref="B33:B34"/>
    <mergeCell ref="C33:C34"/>
    <mergeCell ref="D33:D34"/>
    <mergeCell ref="D35:D37"/>
    <mergeCell ref="D41:D42"/>
    <mergeCell ref="C43:D46"/>
    <mergeCell ref="C35:C42"/>
    <mergeCell ref="B49:B51"/>
    <mergeCell ref="K49:K51"/>
    <mergeCell ref="C52:D55"/>
    <mergeCell ref="C60:K60"/>
    <mergeCell ref="B52:B55"/>
    <mergeCell ref="B56:B59"/>
    <mergeCell ref="B47:K47"/>
    <mergeCell ref="B48:K48"/>
    <mergeCell ref="F11:F13"/>
    <mergeCell ref="B31:K31"/>
    <mergeCell ref="B32:K32"/>
    <mergeCell ref="J12:J13"/>
    <mergeCell ref="C56:D59"/>
    <mergeCell ref="B63:L63"/>
    <mergeCell ref="B62:D62"/>
    <mergeCell ref="H11:H13"/>
    <mergeCell ref="I11:J11"/>
    <mergeCell ref="B43:B46"/>
    <mergeCell ref="B4:J4"/>
    <mergeCell ref="B5:J5"/>
    <mergeCell ref="B6:J6"/>
    <mergeCell ref="B7:D7"/>
    <mergeCell ref="B9:D9"/>
    <mergeCell ref="I12:I13"/>
    <mergeCell ref="G11:G13"/>
    <mergeCell ref="B10:I10"/>
    <mergeCell ref="D11:D13"/>
    <mergeCell ref="E11:E13"/>
    <mergeCell ref="D49:D51"/>
    <mergeCell ref="A11:A13"/>
    <mergeCell ref="A15:A17"/>
    <mergeCell ref="A18:A19"/>
    <mergeCell ref="A31:A32"/>
    <mergeCell ref="A47:A48"/>
    <mergeCell ref="B11:B13"/>
    <mergeCell ref="C49:C51"/>
    <mergeCell ref="B27:D30"/>
    <mergeCell ref="B17:K17"/>
    <mergeCell ref="B20:B23"/>
    <mergeCell ref="C20:C23"/>
    <mergeCell ref="D24:D25"/>
    <mergeCell ref="C24:C26"/>
    <mergeCell ref="D20:D22"/>
    <mergeCell ref="K20:K22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4">
      <selection activeCell="P35" sqref="P35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4.140625" style="0" customWidth="1"/>
    <col min="4" max="4" width="11.421875" style="0" customWidth="1"/>
    <col min="5" max="5" width="14.00390625" style="0" customWidth="1"/>
    <col min="6" max="6" width="10.28125" style="0" bestFit="1" customWidth="1"/>
    <col min="7" max="7" width="11.8515625" style="0" customWidth="1"/>
    <col min="8" max="8" width="12.7109375" style="0" customWidth="1"/>
    <col min="9" max="9" width="15.8515625" style="0" customWidth="1"/>
    <col min="10" max="10" width="15.7109375" style="0" customWidth="1"/>
  </cols>
  <sheetData>
    <row r="1" spans="1:10" ht="15">
      <c r="A1" s="8"/>
      <c r="B1" s="8"/>
      <c r="C1" s="8"/>
      <c r="D1" s="8"/>
      <c r="E1" s="8"/>
      <c r="F1" s="8"/>
      <c r="G1" s="8"/>
      <c r="H1" s="8"/>
      <c r="I1" s="159" t="s">
        <v>144</v>
      </c>
      <c r="J1" s="159"/>
    </row>
    <row r="2" spans="1:10" ht="15.7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2" t="s">
        <v>109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>
      <c r="A4" s="122" t="s">
        <v>110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5.75">
      <c r="A5" s="123"/>
      <c r="B5" s="123"/>
      <c r="C5" s="123"/>
      <c r="D5" s="8"/>
      <c r="E5" s="8"/>
      <c r="F5" s="8"/>
      <c r="G5" s="8"/>
      <c r="H5" s="8"/>
      <c r="I5" s="8"/>
      <c r="J5" s="8"/>
    </row>
    <row r="6" spans="1:10" ht="15.75">
      <c r="A6" s="2" t="s">
        <v>24</v>
      </c>
      <c r="B6" s="2"/>
      <c r="C6" s="2"/>
      <c r="D6" s="2"/>
      <c r="E6" s="2"/>
      <c r="F6" s="2"/>
      <c r="G6" s="2"/>
      <c r="H6" s="2"/>
      <c r="I6" s="8"/>
      <c r="J6" s="8"/>
    </row>
    <row r="7" spans="1:10" ht="15.75">
      <c r="A7" s="123"/>
      <c r="B7" s="123"/>
      <c r="C7" s="123"/>
      <c r="D7" s="8"/>
      <c r="E7" s="8"/>
      <c r="F7" s="8"/>
      <c r="G7" s="8"/>
      <c r="H7" s="8"/>
      <c r="I7" s="8"/>
      <c r="J7" s="8"/>
    </row>
    <row r="8" spans="1:10" ht="15.75">
      <c r="A8" s="126" t="s">
        <v>111</v>
      </c>
      <c r="B8" s="126"/>
      <c r="C8" s="126"/>
      <c r="D8" s="126"/>
      <c r="E8" s="126"/>
      <c r="F8" s="126"/>
      <c r="G8" s="126"/>
      <c r="H8" s="126"/>
      <c r="I8" s="126"/>
      <c r="J8" s="8"/>
    </row>
    <row r="9" spans="1:9" s="8" customFormat="1" ht="15.75">
      <c r="A9" s="155" t="s">
        <v>126</v>
      </c>
      <c r="B9" s="155"/>
      <c r="C9" s="155"/>
      <c r="D9" s="155"/>
      <c r="E9" s="155"/>
      <c r="F9" s="155"/>
      <c r="G9" s="155"/>
      <c r="H9" s="155"/>
      <c r="I9" s="155"/>
    </row>
    <row r="10" spans="1:9" s="8" customFormat="1" ht="15.75">
      <c r="A10" s="155" t="s">
        <v>127</v>
      </c>
      <c r="B10" s="155"/>
      <c r="C10" s="155"/>
      <c r="D10" s="155"/>
      <c r="E10" s="155"/>
      <c r="F10" s="155"/>
      <c r="G10" s="155"/>
      <c r="H10" s="155"/>
      <c r="I10" s="155"/>
    </row>
    <row r="11" spans="1:9" s="8" customFormat="1" ht="9" customHeight="1">
      <c r="A11" s="51"/>
      <c r="B11" s="51"/>
      <c r="C11" s="51"/>
      <c r="D11" s="51"/>
      <c r="E11" s="51"/>
      <c r="F11" s="51"/>
      <c r="G11" s="51"/>
      <c r="H11" s="51"/>
      <c r="I11" s="51"/>
    </row>
    <row r="12" spans="1:10" ht="15">
      <c r="A12" s="153" t="s">
        <v>112</v>
      </c>
      <c r="B12" s="153" t="s">
        <v>113</v>
      </c>
      <c r="C12" s="153" t="s">
        <v>38</v>
      </c>
      <c r="D12" s="125" t="s">
        <v>114</v>
      </c>
      <c r="E12" s="125" t="s">
        <v>115</v>
      </c>
      <c r="F12" s="125" t="s">
        <v>116</v>
      </c>
      <c r="G12" s="125"/>
      <c r="H12" s="137" t="s">
        <v>9</v>
      </c>
      <c r="I12" s="137"/>
      <c r="J12" s="125" t="s">
        <v>117</v>
      </c>
    </row>
    <row r="13" spans="1:10" ht="15">
      <c r="A13" s="153"/>
      <c r="B13" s="153"/>
      <c r="C13" s="153"/>
      <c r="D13" s="125"/>
      <c r="E13" s="125"/>
      <c r="F13" s="160" t="s">
        <v>118</v>
      </c>
      <c r="G13" s="160" t="s">
        <v>8</v>
      </c>
      <c r="H13" s="137" t="s">
        <v>119</v>
      </c>
      <c r="I13" s="137" t="s">
        <v>120</v>
      </c>
      <c r="J13" s="125"/>
    </row>
    <row r="14" spans="1:10" ht="60.75" customHeight="1">
      <c r="A14" s="153"/>
      <c r="B14" s="153"/>
      <c r="C14" s="153"/>
      <c r="D14" s="125"/>
      <c r="E14" s="125"/>
      <c r="F14" s="161"/>
      <c r="G14" s="161"/>
      <c r="H14" s="137"/>
      <c r="I14" s="137"/>
      <c r="J14" s="125"/>
    </row>
    <row r="15" spans="1:10" ht="15">
      <c r="A15" s="52">
        <v>1</v>
      </c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3">
        <v>7</v>
      </c>
      <c r="H15" s="53">
        <v>8</v>
      </c>
      <c r="I15" s="53">
        <v>9</v>
      </c>
      <c r="J15" s="53">
        <v>10</v>
      </c>
    </row>
    <row r="16" spans="1:10" ht="15.75">
      <c r="A16" s="147" t="s">
        <v>11</v>
      </c>
      <c r="B16" s="148"/>
      <c r="C16" s="148"/>
      <c r="D16" s="148"/>
      <c r="E16" s="148"/>
      <c r="F16" s="148"/>
      <c r="G16" s="148"/>
      <c r="H16" s="148"/>
      <c r="I16" s="148"/>
      <c r="J16" s="149"/>
    </row>
    <row r="17" spans="1:10" ht="15.75">
      <c r="A17" s="119" t="s">
        <v>27</v>
      </c>
      <c r="B17" s="120"/>
      <c r="C17" s="120"/>
      <c r="D17" s="120"/>
      <c r="E17" s="120"/>
      <c r="F17" s="120"/>
      <c r="G17" s="120"/>
      <c r="H17" s="120"/>
      <c r="I17" s="120"/>
      <c r="J17" s="121"/>
    </row>
    <row r="18" spans="1:10" ht="114.75">
      <c r="A18" s="54" t="s">
        <v>40</v>
      </c>
      <c r="B18" s="55" t="s">
        <v>128</v>
      </c>
      <c r="C18" s="56" t="s">
        <v>142</v>
      </c>
      <c r="D18" s="57" t="s">
        <v>124</v>
      </c>
      <c r="E18" s="77">
        <v>1</v>
      </c>
      <c r="F18" s="78">
        <v>1</v>
      </c>
      <c r="G18" s="79">
        <v>1</v>
      </c>
      <c r="H18" s="81">
        <v>0</v>
      </c>
      <c r="I18" s="80">
        <v>1</v>
      </c>
      <c r="J18" s="62"/>
    </row>
    <row r="19" spans="1:10" ht="76.5">
      <c r="A19" s="54" t="s">
        <v>41</v>
      </c>
      <c r="B19" s="55" t="s">
        <v>129</v>
      </c>
      <c r="C19" s="56" t="s">
        <v>130</v>
      </c>
      <c r="D19" s="57" t="s">
        <v>121</v>
      </c>
      <c r="E19" s="58">
        <v>0</v>
      </c>
      <c r="F19" s="59">
        <v>0</v>
      </c>
      <c r="G19" s="63">
        <v>0</v>
      </c>
      <c r="H19" s="58">
        <v>0</v>
      </c>
      <c r="I19" s="82">
        <v>0</v>
      </c>
      <c r="J19" s="62"/>
    </row>
    <row r="20" spans="1:10" ht="140.25">
      <c r="A20" s="54" t="s">
        <v>123</v>
      </c>
      <c r="B20" s="55" t="s">
        <v>131</v>
      </c>
      <c r="C20" s="56" t="s">
        <v>12</v>
      </c>
      <c r="D20" s="57" t="s">
        <v>124</v>
      </c>
      <c r="E20" s="77">
        <v>0.96</v>
      </c>
      <c r="F20" s="78">
        <v>0.965</v>
      </c>
      <c r="G20" s="79">
        <v>0.965</v>
      </c>
      <c r="H20" s="60">
        <v>0</v>
      </c>
      <c r="I20" s="80">
        <v>1</v>
      </c>
      <c r="J20" s="62"/>
    </row>
    <row r="21" spans="1:10" ht="15.75">
      <c r="A21" s="147" t="s">
        <v>16</v>
      </c>
      <c r="B21" s="148"/>
      <c r="C21" s="148"/>
      <c r="D21" s="148"/>
      <c r="E21" s="148"/>
      <c r="F21" s="148"/>
      <c r="G21" s="148"/>
      <c r="H21" s="148"/>
      <c r="I21" s="148"/>
      <c r="J21" s="149"/>
    </row>
    <row r="22" spans="1:10" ht="30.75" customHeight="1">
      <c r="A22" s="150" t="s">
        <v>132</v>
      </c>
      <c r="B22" s="151"/>
      <c r="C22" s="151"/>
      <c r="D22" s="151"/>
      <c r="E22" s="151"/>
      <c r="F22" s="151"/>
      <c r="G22" s="151"/>
      <c r="H22" s="151"/>
      <c r="I22" s="151"/>
      <c r="J22" s="152"/>
    </row>
    <row r="23" spans="1:10" ht="63.75">
      <c r="A23" s="54" t="s">
        <v>40</v>
      </c>
      <c r="B23" s="55" t="s">
        <v>133</v>
      </c>
      <c r="C23" s="64" t="s">
        <v>12</v>
      </c>
      <c r="D23" s="56" t="s">
        <v>122</v>
      </c>
      <c r="E23" s="65">
        <v>695</v>
      </c>
      <c r="F23" s="65">
        <v>695</v>
      </c>
      <c r="G23" s="74">
        <v>695</v>
      </c>
      <c r="H23" s="65">
        <v>0</v>
      </c>
      <c r="I23" s="84">
        <v>1</v>
      </c>
      <c r="J23" s="66"/>
    </row>
    <row r="24" spans="1:10" ht="25.5">
      <c r="A24" s="54"/>
      <c r="B24" s="55" t="s">
        <v>134</v>
      </c>
      <c r="C24" s="64" t="s">
        <v>12</v>
      </c>
      <c r="D24" s="56" t="s">
        <v>122</v>
      </c>
      <c r="E24" s="65">
        <v>115</v>
      </c>
      <c r="F24" s="65">
        <v>115</v>
      </c>
      <c r="G24" s="74">
        <v>115</v>
      </c>
      <c r="H24" s="65">
        <v>0</v>
      </c>
      <c r="I24" s="84">
        <v>1</v>
      </c>
      <c r="J24" s="66"/>
    </row>
    <row r="25" spans="1:10" ht="15.75">
      <c r="A25" s="54"/>
      <c r="B25" s="67" t="s">
        <v>135</v>
      </c>
      <c r="C25" s="64" t="s">
        <v>12</v>
      </c>
      <c r="D25" s="56" t="s">
        <v>122</v>
      </c>
      <c r="E25" s="65">
        <v>580</v>
      </c>
      <c r="F25" s="65">
        <v>580</v>
      </c>
      <c r="G25" s="74">
        <v>580</v>
      </c>
      <c r="H25" s="83">
        <v>0</v>
      </c>
      <c r="I25" s="84">
        <v>1</v>
      </c>
      <c r="J25" s="69"/>
    </row>
    <row r="26" spans="1:10" s="8" customFormat="1" ht="140.25">
      <c r="A26" s="54" t="s">
        <v>41</v>
      </c>
      <c r="B26" s="67" t="s">
        <v>136</v>
      </c>
      <c r="C26" s="56" t="s">
        <v>138</v>
      </c>
      <c r="D26" s="56" t="s">
        <v>124</v>
      </c>
      <c r="E26" s="84">
        <v>0.94</v>
      </c>
      <c r="F26" s="84">
        <v>0.95</v>
      </c>
      <c r="G26" s="85">
        <v>0.95</v>
      </c>
      <c r="H26" s="83">
        <v>0</v>
      </c>
      <c r="I26" s="84">
        <v>1</v>
      </c>
      <c r="J26" s="69"/>
    </row>
    <row r="27" spans="1:10" s="8" customFormat="1" ht="89.25">
      <c r="A27" s="54"/>
      <c r="B27" s="67" t="s">
        <v>137</v>
      </c>
      <c r="C27" s="56" t="s">
        <v>139</v>
      </c>
      <c r="D27" s="56" t="s">
        <v>122</v>
      </c>
      <c r="E27" s="65">
        <v>2215</v>
      </c>
      <c r="F27" s="65">
        <v>2220</v>
      </c>
      <c r="G27" s="74">
        <v>2220</v>
      </c>
      <c r="H27" s="83">
        <v>0</v>
      </c>
      <c r="I27" s="84">
        <v>1</v>
      </c>
      <c r="J27" s="69"/>
    </row>
    <row r="28" spans="1:10" ht="15.75">
      <c r="A28" s="147" t="s">
        <v>31</v>
      </c>
      <c r="B28" s="148"/>
      <c r="C28" s="148"/>
      <c r="D28" s="148"/>
      <c r="E28" s="148"/>
      <c r="F28" s="148"/>
      <c r="G28" s="148"/>
      <c r="H28" s="148"/>
      <c r="I28" s="148"/>
      <c r="J28" s="149"/>
    </row>
    <row r="29" spans="1:10" ht="15.75">
      <c r="A29" s="119" t="s">
        <v>140</v>
      </c>
      <c r="B29" s="120"/>
      <c r="C29" s="120"/>
      <c r="D29" s="120"/>
      <c r="E29" s="120"/>
      <c r="F29" s="120"/>
      <c r="G29" s="120"/>
      <c r="H29" s="120"/>
      <c r="I29" s="120"/>
      <c r="J29" s="121"/>
    </row>
    <row r="30" spans="1:10" ht="89.25">
      <c r="A30" s="156"/>
      <c r="B30" s="70" t="s">
        <v>141</v>
      </c>
      <c r="C30" s="68" t="s">
        <v>12</v>
      </c>
      <c r="D30" s="56" t="s">
        <v>122</v>
      </c>
      <c r="E30" s="65">
        <v>1044</v>
      </c>
      <c r="F30" s="65">
        <v>1007</v>
      </c>
      <c r="G30" s="65">
        <v>1025</v>
      </c>
      <c r="H30" s="65">
        <v>18</v>
      </c>
      <c r="I30" s="84">
        <v>1.0179</v>
      </c>
      <c r="J30" s="71"/>
    </row>
    <row r="31" spans="1:10" ht="25.5">
      <c r="A31" s="157"/>
      <c r="B31" s="70" t="s">
        <v>134</v>
      </c>
      <c r="C31" s="72"/>
      <c r="D31" s="61" t="s">
        <v>122</v>
      </c>
      <c r="E31" s="58">
        <v>294</v>
      </c>
      <c r="F31" s="58">
        <v>257</v>
      </c>
      <c r="G31" s="73">
        <v>257</v>
      </c>
      <c r="H31" s="58">
        <v>0</v>
      </c>
      <c r="I31" s="80">
        <v>1</v>
      </c>
      <c r="J31" s="71"/>
    </row>
    <row r="32" spans="1:10" ht="15.75">
      <c r="A32" s="158"/>
      <c r="B32" s="70" t="s">
        <v>135</v>
      </c>
      <c r="C32" s="72"/>
      <c r="D32" s="68" t="s">
        <v>122</v>
      </c>
      <c r="E32" s="65">
        <v>750</v>
      </c>
      <c r="F32" s="65">
        <v>750</v>
      </c>
      <c r="G32" s="74">
        <v>768</v>
      </c>
      <c r="H32" s="58">
        <v>18</v>
      </c>
      <c r="I32" s="84">
        <v>1.024</v>
      </c>
      <c r="J32" s="71"/>
    </row>
    <row r="33" spans="1:10" ht="15">
      <c r="A33" s="75"/>
      <c r="B33" s="75"/>
      <c r="C33" s="75"/>
      <c r="D33" s="75"/>
      <c r="E33" s="76"/>
      <c r="F33" s="76"/>
      <c r="G33" s="76"/>
      <c r="H33" s="75"/>
      <c r="I33" s="75"/>
      <c r="J33" s="75"/>
    </row>
    <row r="34" spans="1:10" ht="15">
      <c r="A34" s="154" t="s">
        <v>125</v>
      </c>
      <c r="B34" s="154"/>
      <c r="C34" s="154"/>
      <c r="D34" s="154"/>
      <c r="E34" s="154"/>
      <c r="F34" s="154"/>
      <c r="G34" s="154"/>
      <c r="H34" s="154"/>
      <c r="I34" s="154"/>
      <c r="J34" s="154"/>
    </row>
    <row r="35" spans="1:10" ht="15">
      <c r="A35" s="154" t="s">
        <v>143</v>
      </c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0" ht="18.75">
      <c r="A36" s="134" t="s">
        <v>22</v>
      </c>
      <c r="B36" s="134"/>
      <c r="C36" s="134"/>
      <c r="D36" s="134"/>
      <c r="E36" s="134"/>
      <c r="F36" s="134"/>
      <c r="G36" s="134"/>
      <c r="H36" s="134"/>
      <c r="I36" s="134"/>
      <c r="J36" s="134"/>
    </row>
  </sheetData>
  <sheetProtection/>
  <mergeCells count="31">
    <mergeCell ref="A9:I9"/>
    <mergeCell ref="A10:I10"/>
    <mergeCell ref="A30:A32"/>
    <mergeCell ref="I1:J1"/>
    <mergeCell ref="A28:J28"/>
    <mergeCell ref="A29:J29"/>
    <mergeCell ref="H12:I12"/>
    <mergeCell ref="J12:J14"/>
    <mergeCell ref="F13:F14"/>
    <mergeCell ref="G13:G14"/>
    <mergeCell ref="A34:J34"/>
    <mergeCell ref="A35:J35"/>
    <mergeCell ref="A36:J36"/>
    <mergeCell ref="A21:J21"/>
    <mergeCell ref="A22:J22"/>
    <mergeCell ref="A16:J16"/>
    <mergeCell ref="A17:J17"/>
    <mergeCell ref="H13:H14"/>
    <mergeCell ref="I13:I14"/>
    <mergeCell ref="A12:A14"/>
    <mergeCell ref="B12:B14"/>
    <mergeCell ref="C12:C14"/>
    <mergeCell ref="D12:D14"/>
    <mergeCell ref="E12:E14"/>
    <mergeCell ref="F12:G12"/>
    <mergeCell ref="A2:J2"/>
    <mergeCell ref="A3:J3"/>
    <mergeCell ref="A4:J4"/>
    <mergeCell ref="A5:C5"/>
    <mergeCell ref="A7:C7"/>
    <mergeCell ref="A8:I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2019-03-01T06:37:25Z</dcterms:modified>
  <cp:category/>
  <cp:version/>
  <cp:contentType/>
  <cp:contentStatus/>
</cp:coreProperties>
</file>