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55" windowWidth="14670" windowHeight="7590"/>
  </bookViews>
  <sheets>
    <sheet name="001" sheetId="3" r:id="rId1"/>
  </sheets>
  <calcPr calcId="145621"/>
</workbook>
</file>

<file path=xl/calcChain.xml><?xml version="1.0" encoding="utf-8"?>
<calcChain xmlns="http://schemas.openxmlformats.org/spreadsheetml/2006/main">
  <c r="L21" i="3" l="1"/>
  <c r="K7" i="3"/>
  <c r="K5" i="3"/>
  <c r="K19" i="3" l="1"/>
  <c r="K17" i="3"/>
  <c r="K13" i="3"/>
  <c r="K11" i="3"/>
  <c r="K9" i="3"/>
  <c r="L20" i="3" l="1"/>
  <c r="L18" i="3"/>
  <c r="L14" i="3"/>
  <c r="L12" i="3"/>
  <c r="L10" i="3"/>
  <c r="L8" i="3"/>
  <c r="L6" i="3"/>
</calcChain>
</file>

<file path=xl/sharedStrings.xml><?xml version="1.0" encoding="utf-8"?>
<sst xmlns="http://schemas.openxmlformats.org/spreadsheetml/2006/main" count="60" uniqueCount="43">
  <si>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</si>
  <si>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</si>
  <si>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</si>
  <si>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</si>
  <si>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</si>
  <si>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</si>
  <si>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</si>
  <si>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</si>
  <si>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</si>
  <si>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</si>
  <si>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</si>
  <si>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</si>
  <si>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кг.</t>
  </si>
  <si>
    <t>ИТОГО</t>
  </si>
  <si>
    <t>шт.</t>
  </si>
  <si>
    <t>Шоколад</t>
  </si>
  <si>
    <t>Чай</t>
  </si>
  <si>
    <t>Кофейный напиток</t>
  </si>
  <si>
    <t>Соль</t>
  </si>
  <si>
    <t>Зелень сухая</t>
  </si>
  <si>
    <t>Лавровый лист</t>
  </si>
  <si>
    <t>4*</t>
  </si>
  <si>
    <t>5*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</si>
  <si>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</si>
  <si>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</si>
  <si>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>Какао-порошок</t>
  </si>
  <si>
    <t>IV. Обоснование начальной (максимальной) цены гражданско-правового договора на поставку продуктов питания (шоколад, вкусовые товары)</t>
  </si>
  <si>
    <t>пачка не менее10 гр., и не более 100 гр., не поврежденные вредителями, продолговатые, ланцетовидные, овальные, по окраске зеленые, сероватые  с серебристом оттенком, запах и вкус свойственный лавровому листу, без постороннего запаха и привкуса, упаковка без повреждений в соответствии  ГОСТ 17594-81</t>
  </si>
  <si>
    <t>пачка не менее 7 гр., и не более 100 гр., без посторонних привкусов и запахов, упаковка без повреждений, в сушеной зелени не допускается наличие вредителей хлебных запасов,  в соответствии  ГОСТ 16732-71</t>
  </si>
  <si>
    <t xml:space="preserve">Йодированная, фасованная в пакеты не менее 1 кг. и не более 2 кг., ГОСТ 13830-97, цвет белый, с содержанием йодистого калия, без комков и посторонних механических примесей, упаковка без повреждений </t>
  </si>
  <si>
    <t>Порошок быстрорастворимый, фасовка не менее 100 гр. и не более 500 гр., ГОСТ 108-76, без тусклого серого оттенка, вкус и аромат свойственный какао-бобам, без посторонних привкусов и запахов, без повреждений</t>
  </si>
  <si>
    <t>Не содержит натуральный кофе, фасовка не менее 100 гр. и не более 500 гр., ГОСТ 50364-92, без посторонних привкусов и запахов, упаковка без повреждений</t>
  </si>
  <si>
    <t>Черный байховый листовой, высший сорт, фасовка не менее 100 гр. и не более 500 гр., ГОСТ 1938-90, ровный, однородный, скрученный, черного цвета, без примесей, древесины и чайной пыли, упаковка без повреждений</t>
  </si>
  <si>
    <t>Сливочный, молочный, не менее 25 гр. и не более 100 гр., в плитке, ГОСТ 52821-2001, без видимых пороков: сахарного и жирового поседения, упаковка без повреждений</t>
  </si>
  <si>
    <t>Ф.И.О.  руководителя        С.Е. Воронкова        Подпись ______________________</t>
  </si>
  <si>
    <t>исх. № 87 от 25.02.2015.,  вход. № 38 от 03.03.2015г.</t>
  </si>
  <si>
    <t>исх. № 87 от 25.02.2015г., вход. № 39 от 03.03.2015г.</t>
  </si>
  <si>
    <t>исх. № 87 от 25.02.2015г., вход. № 40 от 03.03.2015г.</t>
  </si>
  <si>
    <t>исх. № 86 от 25.02.2015г., вход. № 41 от 03.03.2015г.</t>
  </si>
  <si>
    <t>исх. № 88 от 25.02.2015г., вход. № 34 от 24.02.2015г.</t>
  </si>
  <si>
    <t>Сухари панировочные</t>
  </si>
  <si>
    <t>Мелкая крошка, цвет от светло-желтого до светло-коричневого, без посторонних запахов и привкусов не менее 500 гр., в соответствии  ГОСТ 28402-89</t>
  </si>
  <si>
    <t>Дата составления сводной  таблицы    04.03.2015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</si>
</sst>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2" fontId="9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2" fillId="0" borderId="0" xfId="0" applyFont="1" applyBorder="1" applyAlignment="1">
      <alignment horizontal="left" vertical="center"/>
    </xf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2" fontId="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2" borderId="0" xfId="0" applyFont="1" applyFill="1" applyAlignment="1"/>
    <xf numFmtId="0" fontId="13" fillId="2" borderId="0" xfId="0" applyFont="1" applyFill="1"/>
    <xf numFmtId="0" fontId="17" fillId="0" borderId="0" xfId="0" applyFont="1"/>
    <xf numFmtId="0" fontId="17" fillId="3" borderId="0" xfId="0" applyFont="1" applyFill="1"/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0" fontId="1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22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/>
    </xf>
    <xf numFmtId="2" fontId="26" fillId="0" borderId="3" xfId="0" applyNumberFormat="1" applyFont="1" applyBorder="1" applyAlignment="1">
      <alignment horizontal="center"/>
    </xf>
    <xf numFmtId="0" fontId="24" fillId="0" borderId="4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2" fontId="26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workbookViewId="0">
      <selection activeCell="A31" sqref="A31"/>
    </sheetView>
  </sheetViews>
  <sheetFormatPr defaultRowHeight="15" x14ac:dyDescent="0.25"/>
  <cols>
    <col min="1" max="1" width="6.28515625" customWidth="1"/>
    <col min="2" max="2" width="16.5703125" customWidth="1"/>
    <col min="3" max="3" width="54.28515625" style="18" customWidth="1"/>
    <col min="4" max="4" width="7.140625" customWidth="1"/>
    <col min="5" max="5" width="7.42578125" style="43" customWidth="1"/>
    <col min="6" max="10" width="6.140625" style="15" customWidth="1"/>
    <col min="11" max="11" width="9.140625" style="13"/>
    <col min="12" max="12" width="11.42578125" customWidth="1"/>
  </cols>
  <sheetData>
    <row r="1" spans="1:12" ht="30" customHeight="1" x14ac:dyDescent="0.25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5" customHeight="1" x14ac:dyDescent="0.25">
      <c r="A3" s="36" t="s">
        <v>0</v>
      </c>
      <c r="B3" s="37" t="s">
        <v>1</v>
      </c>
      <c r="C3" s="37" t="s">
        <v>2</v>
      </c>
      <c r="D3" s="37" t="s">
        <v>11</v>
      </c>
      <c r="E3" s="41" t="s">
        <v>3</v>
      </c>
      <c r="F3" s="37" t="s">
        <v>4</v>
      </c>
      <c r="G3" s="37"/>
      <c r="H3" s="37"/>
      <c r="I3" s="37"/>
      <c r="J3" s="37"/>
      <c r="K3" s="37" t="s">
        <v>8</v>
      </c>
      <c r="L3" s="37" t="s">
        <v>9</v>
      </c>
    </row>
    <row r="4" spans="1:12" ht="31.5" customHeight="1" x14ac:dyDescent="0.25">
      <c r="A4" s="36"/>
      <c r="B4" s="37"/>
      <c r="C4" s="37"/>
      <c r="D4" s="37"/>
      <c r="E4" s="41"/>
      <c r="F4" s="27" t="s">
        <v>5</v>
      </c>
      <c r="G4" s="27" t="s">
        <v>6</v>
      </c>
      <c r="H4" s="27" t="s">
        <v>7</v>
      </c>
      <c r="I4" s="27" t="s">
        <v>21</v>
      </c>
      <c r="J4" s="27" t="s">
        <v>22</v>
      </c>
      <c r="K4" s="37"/>
      <c r="L4" s="37"/>
    </row>
    <row r="5" spans="1:12" ht="45" customHeight="1" x14ac:dyDescent="0.25">
      <c r="A5" s="9">
        <v>1</v>
      </c>
      <c r="B5" s="28" t="s">
        <v>15</v>
      </c>
      <c r="C5" s="29" t="s">
        <v>33</v>
      </c>
      <c r="D5" s="26" t="s">
        <v>14</v>
      </c>
      <c r="E5" s="40">
        <v>500</v>
      </c>
      <c r="F5" s="6">
        <v>28</v>
      </c>
      <c r="G5" s="7">
        <v>25</v>
      </c>
      <c r="H5" s="7">
        <v>30</v>
      </c>
      <c r="I5" s="7">
        <v>25</v>
      </c>
      <c r="J5" s="7">
        <v>15</v>
      </c>
      <c r="K5" s="12">
        <f>AVERAGE(F5:J5)</f>
        <v>24.6</v>
      </c>
      <c r="L5" s="5"/>
    </row>
    <row r="6" spans="1:12" x14ac:dyDescent="0.25">
      <c r="A6" s="32" t="s">
        <v>10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20">
        <f>K5*E5</f>
        <v>12300</v>
      </c>
    </row>
    <row r="7" spans="1:12" ht="51" x14ac:dyDescent="0.25">
      <c r="A7" s="9">
        <v>2</v>
      </c>
      <c r="B7" s="28" t="s">
        <v>16</v>
      </c>
      <c r="C7" s="29" t="s">
        <v>32</v>
      </c>
      <c r="D7" s="26" t="s">
        <v>12</v>
      </c>
      <c r="E7" s="40">
        <v>5</v>
      </c>
      <c r="F7" s="6">
        <v>620</v>
      </c>
      <c r="G7" s="7">
        <v>600</v>
      </c>
      <c r="H7" s="7">
        <v>620</v>
      </c>
      <c r="I7" s="7">
        <v>750</v>
      </c>
      <c r="J7" s="7">
        <v>340</v>
      </c>
      <c r="K7" s="12">
        <f>AVERAGE(F7:J7)</f>
        <v>586</v>
      </c>
      <c r="L7" s="5"/>
    </row>
    <row r="8" spans="1:12" x14ac:dyDescent="0.25">
      <c r="A8" s="32" t="s">
        <v>10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20">
        <f>K7*E7</f>
        <v>2930</v>
      </c>
    </row>
    <row r="9" spans="1:12" ht="38.25" x14ac:dyDescent="0.25">
      <c r="A9" s="10">
        <v>3</v>
      </c>
      <c r="B9" s="28" t="s">
        <v>17</v>
      </c>
      <c r="C9" s="29" t="s">
        <v>31</v>
      </c>
      <c r="D9" s="26" t="s">
        <v>12</v>
      </c>
      <c r="E9" s="40">
        <v>5</v>
      </c>
      <c r="F9" s="21">
        <v>420</v>
      </c>
      <c r="G9" s="21">
        <v>400</v>
      </c>
      <c r="H9" s="21">
        <v>410</v>
      </c>
      <c r="I9" s="21">
        <v>850</v>
      </c>
      <c r="J9" s="21">
        <v>340</v>
      </c>
      <c r="K9" s="12">
        <f>AVERAGE(F9:J9)</f>
        <v>484</v>
      </c>
      <c r="L9" s="20"/>
    </row>
    <row r="10" spans="1:12" x14ac:dyDescent="0.25">
      <c r="A10" s="32" t="s">
        <v>13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20">
        <f>K9*E9</f>
        <v>2420</v>
      </c>
    </row>
    <row r="11" spans="1:12" ht="51" x14ac:dyDescent="0.25">
      <c r="A11" s="10">
        <v>4</v>
      </c>
      <c r="B11" s="28" t="s">
        <v>25</v>
      </c>
      <c r="C11" s="29" t="s">
        <v>30</v>
      </c>
      <c r="D11" s="26" t="s">
        <v>12</v>
      </c>
      <c r="E11" s="40">
        <v>20</v>
      </c>
      <c r="F11" s="21">
        <v>370</v>
      </c>
      <c r="G11" s="21">
        <v>350</v>
      </c>
      <c r="H11" s="21">
        <v>360</v>
      </c>
      <c r="I11" s="21">
        <v>850</v>
      </c>
      <c r="J11" s="21">
        <v>260</v>
      </c>
      <c r="K11" s="12">
        <f>AVERAGE(F11:J11)</f>
        <v>438</v>
      </c>
      <c r="L11" s="20"/>
    </row>
    <row r="12" spans="1:12" x14ac:dyDescent="0.25">
      <c r="A12" s="32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20">
        <f>K11*E11</f>
        <v>8760</v>
      </c>
    </row>
    <row r="13" spans="1:12" ht="51" x14ac:dyDescent="0.25">
      <c r="A13" s="10">
        <v>5</v>
      </c>
      <c r="B13" s="28" t="s">
        <v>18</v>
      </c>
      <c r="C13" s="29" t="s">
        <v>29</v>
      </c>
      <c r="D13" s="26" t="s">
        <v>12</v>
      </c>
      <c r="E13" s="40">
        <v>30</v>
      </c>
      <c r="F13" s="21">
        <v>17</v>
      </c>
      <c r="G13" s="21">
        <v>15</v>
      </c>
      <c r="H13" s="21">
        <v>16</v>
      </c>
      <c r="I13" s="21">
        <v>25</v>
      </c>
      <c r="J13" s="21">
        <v>14</v>
      </c>
      <c r="K13" s="12">
        <f>AVERAGE(F13:J13)</f>
        <v>17.399999999999999</v>
      </c>
      <c r="L13" s="20"/>
    </row>
    <row r="14" spans="1:12" x14ac:dyDescent="0.25">
      <c r="A14" s="32" t="s">
        <v>13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20">
        <f>K13*E13</f>
        <v>522</v>
      </c>
    </row>
    <row r="15" spans="1:12" ht="38.25" x14ac:dyDescent="0.25">
      <c r="A15" s="45">
        <v>6</v>
      </c>
      <c r="B15" s="46" t="s">
        <v>40</v>
      </c>
      <c r="C15" s="47" t="s">
        <v>41</v>
      </c>
      <c r="D15" s="49" t="s">
        <v>14</v>
      </c>
      <c r="E15" s="48">
        <v>10</v>
      </c>
      <c r="F15" s="50">
        <v>45</v>
      </c>
      <c r="G15" s="50">
        <v>39</v>
      </c>
      <c r="H15" s="50">
        <v>45</v>
      </c>
      <c r="I15" s="50">
        <v>50</v>
      </c>
      <c r="J15" s="50">
        <v>35</v>
      </c>
      <c r="K15" s="51">
        <v>42.8</v>
      </c>
      <c r="L15" s="52"/>
    </row>
    <row r="16" spans="1:12" x14ac:dyDescent="0.25">
      <c r="A16" s="53" t="s">
        <v>13</v>
      </c>
      <c r="B16" s="54"/>
      <c r="C16" s="54"/>
      <c r="D16" s="54"/>
      <c r="E16" s="54"/>
      <c r="F16" s="54"/>
      <c r="G16" s="54"/>
      <c r="H16" s="54"/>
      <c r="I16" s="54"/>
      <c r="J16" s="54"/>
      <c r="K16" s="55"/>
      <c r="L16" s="56">
        <v>428</v>
      </c>
    </row>
    <row r="17" spans="1:14" ht="51" x14ac:dyDescent="0.25">
      <c r="A17" s="10">
        <v>7</v>
      </c>
      <c r="B17" s="28" t="s">
        <v>19</v>
      </c>
      <c r="C17" s="29" t="s">
        <v>28</v>
      </c>
      <c r="D17" s="26" t="s">
        <v>14</v>
      </c>
      <c r="E17" s="40">
        <v>100</v>
      </c>
      <c r="F17" s="21">
        <v>13</v>
      </c>
      <c r="G17" s="21">
        <v>12</v>
      </c>
      <c r="H17" s="21">
        <v>12</v>
      </c>
      <c r="I17" s="21">
        <v>30</v>
      </c>
      <c r="J17" s="21">
        <v>10</v>
      </c>
      <c r="K17" s="12">
        <f>AVERAGE(F17:J17)</f>
        <v>15.4</v>
      </c>
      <c r="L17" s="20"/>
    </row>
    <row r="18" spans="1:14" x14ac:dyDescent="0.25">
      <c r="A18" s="32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20">
        <f>K17*E17</f>
        <v>1540</v>
      </c>
    </row>
    <row r="19" spans="1:14" ht="76.5" x14ac:dyDescent="0.25">
      <c r="A19" s="10">
        <v>8</v>
      </c>
      <c r="B19" s="28" t="s">
        <v>20</v>
      </c>
      <c r="C19" s="29" t="s">
        <v>27</v>
      </c>
      <c r="D19" s="26" t="s">
        <v>14</v>
      </c>
      <c r="E19" s="40">
        <v>20</v>
      </c>
      <c r="F19" s="21">
        <v>13</v>
      </c>
      <c r="G19" s="21">
        <v>12</v>
      </c>
      <c r="H19" s="21">
        <v>12</v>
      </c>
      <c r="I19" s="21">
        <v>30</v>
      </c>
      <c r="J19" s="21">
        <v>8</v>
      </c>
      <c r="K19" s="12">
        <f>AVERAGE(F19:J19)</f>
        <v>15</v>
      </c>
      <c r="L19" s="20"/>
    </row>
    <row r="20" spans="1:14" x14ac:dyDescent="0.25">
      <c r="A20" s="32" t="s">
        <v>13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20">
        <f>K19*E19</f>
        <v>300</v>
      </c>
    </row>
    <row r="21" spans="1:14" x14ac:dyDescent="0.25">
      <c r="A21" s="32" t="s">
        <v>23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20">
        <f>SUM(L5:L20)</f>
        <v>29200</v>
      </c>
    </row>
    <row r="22" spans="1:14" x14ac:dyDescent="0.25">
      <c r="A22" s="3"/>
      <c r="B22" s="3"/>
      <c r="C22" s="3"/>
      <c r="D22" s="3"/>
      <c r="E22" s="42"/>
      <c r="F22" s="14"/>
      <c r="G22" s="14"/>
      <c r="H22" s="14"/>
      <c r="I22" s="14"/>
      <c r="J22" s="14"/>
      <c r="K22" s="3"/>
      <c r="L22" s="4"/>
    </row>
    <row r="23" spans="1:14" s="11" customFormat="1" ht="15.75" x14ac:dyDescent="0.25">
      <c r="A23" s="38" t="s">
        <v>5</v>
      </c>
      <c r="B23" s="39" t="s">
        <v>35</v>
      </c>
      <c r="C23" s="24"/>
      <c r="D23"/>
      <c r="E23" s="43"/>
      <c r="F23" s="15"/>
      <c r="G23" s="15"/>
      <c r="H23" s="15"/>
      <c r="I23" s="15"/>
      <c r="J23" s="15"/>
      <c r="K23" s="13"/>
      <c r="L23"/>
      <c r="M23"/>
      <c r="N23"/>
    </row>
    <row r="24" spans="1:14" s="11" customFormat="1" ht="15.75" x14ac:dyDescent="0.25">
      <c r="A24" s="38" t="s">
        <v>6</v>
      </c>
      <c r="B24" s="39" t="s">
        <v>36</v>
      </c>
      <c r="C24" s="24"/>
      <c r="D24"/>
      <c r="E24" s="43"/>
      <c r="F24" s="15"/>
      <c r="G24" s="15"/>
      <c r="H24" s="15"/>
      <c r="I24" s="15"/>
      <c r="J24" s="15"/>
      <c r="K24" s="13"/>
      <c r="L24"/>
      <c r="M24"/>
      <c r="N24"/>
    </row>
    <row r="25" spans="1:14" s="11" customFormat="1" ht="15.75" x14ac:dyDescent="0.25">
      <c r="A25" s="38" t="s">
        <v>7</v>
      </c>
      <c r="B25" s="39" t="s">
        <v>37</v>
      </c>
      <c r="C25" s="25"/>
      <c r="D25"/>
      <c r="E25" s="43"/>
      <c r="F25" s="15"/>
      <c r="G25" s="15"/>
      <c r="H25" s="15"/>
      <c r="I25" s="15"/>
      <c r="J25" s="15"/>
      <c r="K25" s="13"/>
      <c r="L25"/>
      <c r="M25"/>
      <c r="N25"/>
    </row>
    <row r="26" spans="1:14" s="11" customFormat="1" ht="15.75" x14ac:dyDescent="0.25">
      <c r="A26" s="38" t="s">
        <v>21</v>
      </c>
      <c r="B26" s="39" t="s">
        <v>38</v>
      </c>
      <c r="C26" s="25"/>
      <c r="D26"/>
      <c r="E26" s="43"/>
      <c r="F26" s="15"/>
      <c r="G26" s="15"/>
      <c r="H26" s="15"/>
      <c r="I26" s="15"/>
      <c r="J26" s="15"/>
      <c r="K26" s="13"/>
      <c r="L26"/>
      <c r="M26"/>
      <c r="N26"/>
    </row>
    <row r="27" spans="1:14" s="11" customFormat="1" ht="15.75" x14ac:dyDescent="0.25">
      <c r="A27" s="38" t="s">
        <v>22</v>
      </c>
      <c r="B27" s="39" t="s">
        <v>39</v>
      </c>
      <c r="C27" s="25"/>
      <c r="D27"/>
      <c r="E27" s="43"/>
      <c r="F27" s="15"/>
      <c r="G27" s="15"/>
      <c r="H27" s="15"/>
      <c r="I27" s="15"/>
      <c r="J27" s="15"/>
      <c r="K27" s="13"/>
      <c r="L27"/>
      <c r="M27"/>
      <c r="N27"/>
    </row>
    <row r="28" spans="1:14" ht="15.75" x14ac:dyDescent="0.25">
      <c r="A28" s="16"/>
      <c r="B28" s="17"/>
      <c r="C28" s="19"/>
    </row>
    <row r="29" spans="1:14" ht="15.75" x14ac:dyDescent="0.25">
      <c r="A29" s="30" t="s">
        <v>34</v>
      </c>
      <c r="B29" s="31"/>
      <c r="C29" s="31"/>
      <c r="D29" s="31"/>
      <c r="E29" s="31"/>
      <c r="F29" s="31"/>
    </row>
    <row r="30" spans="1:14" ht="15.75" x14ac:dyDescent="0.25">
      <c r="A30" s="8" t="s">
        <v>42</v>
      </c>
      <c r="B30" s="2"/>
      <c r="C30" s="22"/>
      <c r="D30" s="1"/>
      <c r="E30" s="44"/>
      <c r="F30" s="1"/>
    </row>
    <row r="31" spans="1:14" x14ac:dyDescent="0.25">
      <c r="C31" s="23"/>
    </row>
    <row r="97" ht="38.25" customHeight="1" x14ac:dyDescent="0.25"/>
    <row r="99" ht="38.25" customHeight="1" x14ac:dyDescent="0.25"/>
    <row r="111" ht="40.5" customHeight="1" x14ac:dyDescent="0.25"/>
    <row r="113" ht="48" customHeight="1" x14ac:dyDescent="0.25"/>
    <row r="115" ht="60" customHeight="1" x14ac:dyDescent="0.25"/>
    <row r="119" ht="30.75" customHeight="1" x14ac:dyDescent="0.25"/>
    <row r="120" ht="31.5" customHeight="1" x14ac:dyDescent="0.25"/>
    <row r="121" ht="31.5" customHeight="1" x14ac:dyDescent="0.25"/>
    <row r="122" ht="31.5" customHeight="1" x14ac:dyDescent="0.25"/>
    <row r="123" ht="33" customHeight="1" x14ac:dyDescent="0.25"/>
  </sheetData>
  <mergeCells count="19">
    <mergeCell ref="A1:L1"/>
    <mergeCell ref="A2:L2"/>
    <mergeCell ref="A3:A4"/>
    <mergeCell ref="B3:B4"/>
    <mergeCell ref="C3:C4"/>
    <mergeCell ref="D3:D4"/>
    <mergeCell ref="E3:E4"/>
    <mergeCell ref="K3:K4"/>
    <mergeCell ref="L3:L4"/>
    <mergeCell ref="F3:J3"/>
    <mergeCell ref="A29:F29"/>
    <mergeCell ref="A18:K18"/>
    <mergeCell ref="A21:K21"/>
    <mergeCell ref="A12:K12"/>
    <mergeCell ref="A6:K6"/>
    <mergeCell ref="A8:K8"/>
    <mergeCell ref="A10:K10"/>
    <mergeCell ref="A20:K20"/>
    <mergeCell ref="A14:K14"/>
  </mergeCells>
  <phoneticPr fontId="0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2015-02-13T07:14:37Z</cp:lastPrinted>
  <dcterms:created xsi:type="dcterms:W3CDTF">2014-02-14T07:05:08Z</dcterms:created>
  <dcterms:modified xsi:type="dcterms:W3CDTF">2015-03-10T13:31:04Z</dcterms:modified>
</cp:coreProperties>
</file>