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500"/>
  </bookViews>
  <sheets>
    <sheet name="Лист2" sheetId="1" r:id="rId1"/>
  </sheets>
  <definedNames>
    <definedName name="_xlnm.Print_Titles" localSheetId="0">Лист2!$5:$6</definedName>
    <definedName name="_xlnm.Print_Area" localSheetId="0">Лист2!$A$1:$H$19</definedName>
  </definedNames>
  <calcPr calcId="1456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13" i="1" l="1"/>
  <c r="D12" i="1"/>
  <c r="C12" i="1"/>
  <c r="H11" i="1"/>
  <c r="F11" i="1"/>
  <c r="F12" i="1" s="1"/>
  <c r="E11" i="1"/>
  <c r="E12" i="1" s="1"/>
  <c r="D11" i="1"/>
  <c r="C11" i="1"/>
  <c r="B11" i="1"/>
  <c r="B12" i="1" s="1"/>
  <c r="G10" i="1"/>
</calcChain>
</file>

<file path=xl/sharedStrings.xml><?xml version="1.0" encoding="utf-8"?>
<sst xmlns="http://schemas.openxmlformats.org/spreadsheetml/2006/main" count="36" uniqueCount="33">
  <si>
    <t>IV. Обоснование начальной (максимальной) цены контракта</t>
  </si>
  <si>
    <t xml:space="preserve">Способ размещения заказа: </t>
  </si>
  <si>
    <t>Предмет муниципального контракта:</t>
  </si>
  <si>
    <t>поставка периферийного оборудования для средств вычислительной техники</t>
  </si>
  <si>
    <t>Метод расчета:</t>
  </si>
  <si>
    <t>метод сопоставимых рыночных цен (анализа рынка)                    
Всего ценовых предложений</t>
  </si>
  <si>
    <t>Категории</t>
  </si>
  <si>
    <t>Цены / поставщики</t>
  </si>
  <si>
    <t>Средняя</t>
  </si>
  <si>
    <t>Начальная</t>
  </si>
  <si>
    <t>цена, руб</t>
  </si>
  <si>
    <t>Наименование товара</t>
  </si>
  <si>
    <t>Веб-камера</t>
  </si>
  <si>
    <t xml:space="preserve">Код ОКПД2:
</t>
  </si>
  <si>
    <t>Х</t>
  </si>
  <si>
    <t>Количество, шт</t>
  </si>
  <si>
    <t>26.20.16.190</t>
  </si>
  <si>
    <t>Технические характеристики товара</t>
  </si>
  <si>
    <r>
      <rPr>
        <sz val="7"/>
        <rFont val="Times New Roman"/>
        <family val="1"/>
        <charset val="1"/>
      </rPr>
      <t xml:space="preserve">Веб-камера для съёмки видео в формате Full HD (1080p).
</t>
    </r>
    <r>
      <rPr>
        <u/>
        <sz val="7"/>
        <rFont val="Times New Roman"/>
        <family val="1"/>
        <charset val="204"/>
      </rPr>
      <t>Характеристики устройства</t>
    </r>
    <r>
      <rPr>
        <sz val="7"/>
        <rFont val="Times New Roman"/>
        <family val="1"/>
        <charset val="1"/>
      </rPr>
      <t>:
- интерфейс подключения – USB;
- разрешение веб-камеры - не менее чем 1920х1080 точек на дюйм;
- возможность съёмки видео в формате  Full HD (1080p);
- возможность управления поворотом камеры;
- угол поворота камеры — не менее 180 градусов;
- фокусировка — фиксированный фокус;
- наличие встроенного микрофона;
- крепление камеры — на мониторе или на столе;
- наличие драйверов для операционных систем: Windows 7, Windows Vista, Windows XP.</t>
    </r>
  </si>
  <si>
    <t>Цена за ед. товара, руб</t>
  </si>
  <si>
    <t>Итого</t>
  </si>
  <si>
    <t>Итого по поставщикам:</t>
  </si>
  <si>
    <t>Дата составления: 04.10.2017</t>
  </si>
  <si>
    <t>Начальная (максимальная) цена контракта:</t>
  </si>
  <si>
    <t>Поставщик 1:</t>
  </si>
  <si>
    <t>коммерческое предложение от 04.10.2017 № 346</t>
  </si>
  <si>
    <t>Поставщик 2:</t>
  </si>
  <si>
    <t>коммерческое предложение от 04.10.2017 № б/н</t>
  </si>
  <si>
    <t>Поставщик 3:</t>
  </si>
  <si>
    <t>коммерческое предложение от 03.10.2017 № 017</t>
  </si>
  <si>
    <t>Исполнитель: Работник контрактной службы, тел. 5-00-61</t>
  </si>
  <si>
    <t>О.В.Дергилев</t>
  </si>
  <si>
    <t>аукцион в электронной форме
ИКЗ 173862200236886220100100560012620242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</si>
</sst>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0"/>
      <name val="Arial"/>
      <family val="2"/>
      <charset val="204"/>
    </font>
    <font>
      <sz val="10"/>
      <name val="Times New Roman"/>
      <family val="1"/>
      <charset val="1"/>
    </font>
    <font>
      <b/>
      <sz val="12"/>
      <name val="Times New Roman"/>
      <family val="1"/>
      <charset val="1"/>
    </font>
    <font>
      <sz val="11"/>
      <name val="Times New Roman"/>
      <family val="1"/>
      <charset val="1"/>
    </font>
    <font>
      <sz val="10"/>
      <name val="Times New Roman"/>
      <family val="1"/>
      <charset val="204"/>
    </font>
    <font>
      <sz val="7"/>
      <name val="Times New Roman"/>
      <family val="1"/>
      <charset val="1"/>
    </font>
    <font>
      <u/>
      <sz val="7"/>
      <name val="Times New Roman"/>
      <family val="1"/>
      <charset val="204"/>
    </font>
    <font>
      <sz val="11"/>
      <color rgb="FF000099"/>
      <name val="Times New Roman"/>
      <family val="1"/>
      <charset val="1"/>
    </font>
    <font>
      <b/>
      <sz val="9"/>
      <color rgb="FF000099"/>
      <name val="Times New Roman"/>
      <family val="1"/>
      <charset val="204"/>
    </font>
    <font>
      <b/>
      <sz val="11"/>
      <name val="Times New Roman"/>
      <family val="1"/>
      <charset val="204"/>
    </font>
    <font>
      <sz val="9"/>
      <color rgb="FF000099"/>
      <name val="Times New Roman"/>
      <family val="1"/>
      <charset val="204"/>
    </font>
    <font>
      <sz val="10"/>
      <color rgb="FF000099"/>
      <name val="Times New Roman"/>
      <family val="1"/>
      <charset val="204"/>
    </font>
    <font>
      <b/>
      <sz val="11"/>
      <color rgb="FF000099"/>
      <name val="Times New Roman"/>
      <family val="1"/>
      <charset val="1"/>
    </font>
    <font>
      <b/>
      <sz val="11"/>
      <name val="Times New Roman"/>
      <family val="1"/>
      <charset val="1"/>
    </font>
    <font>
      <b/>
      <sz val="11"/>
      <color rgb="FF984807"/>
      <name val="Times New Roman"/>
      <family val="1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CD5B5"/>
        <bgColor rgb="FFFFFFCC"/>
      </patternFill>
    </fill>
  </fills>
  <borders count="23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5" fillId="2" borderId="8" xfId="0" applyFont="1" applyFill="1" applyBorder="1" applyAlignment="1">
      <alignment horizontal="left" vertical="top" wrapText="1"/>
    </xf>
    <xf numFmtId="0" fontId="1" fillId="2" borderId="15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left" vertical="top" wrapText="1"/>
    </xf>
    <xf numFmtId="0" fontId="3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wrapText="1"/>
    </xf>
    <xf numFmtId="0" fontId="1" fillId="2" borderId="0" xfId="0" applyFont="1" applyFill="1"/>
    <xf numFmtId="3" fontId="1" fillId="2" borderId="0" xfId="0" applyNumberFormat="1" applyFont="1" applyFill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4" fillId="2" borderId="10" xfId="0" applyFont="1" applyFill="1" applyBorder="1" applyAlignment="1">
      <alignment vertical="top" wrapText="1"/>
    </xf>
    <xf numFmtId="0" fontId="1" fillId="2" borderId="12" xfId="0" applyFont="1" applyFill="1" applyBorder="1" applyAlignment="1">
      <alignment horizontal="center" vertical="top" wrapText="1"/>
    </xf>
    <xf numFmtId="0" fontId="3" fillId="2" borderId="13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vertical="top" wrapText="1"/>
    </xf>
    <xf numFmtId="0" fontId="1" fillId="2" borderId="4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vertical="top" wrapText="1"/>
    </xf>
    <xf numFmtId="0" fontId="3" fillId="2" borderId="18" xfId="0" applyFont="1" applyFill="1" applyBorder="1" applyAlignment="1">
      <alignment horizontal="center" vertical="center"/>
    </xf>
    <xf numFmtId="4" fontId="3" fillId="2" borderId="8" xfId="0" applyNumberFormat="1" applyFont="1" applyFill="1" applyBorder="1" applyAlignment="1">
      <alignment vertical="top" wrapText="1"/>
    </xf>
    <xf numFmtId="4" fontId="3" fillId="2" borderId="8" xfId="0" applyNumberFormat="1" applyFont="1" applyFill="1" applyBorder="1" applyAlignment="1">
      <alignment vertical="top"/>
    </xf>
    <xf numFmtId="4" fontId="7" fillId="2" borderId="18" xfId="0" applyNumberFormat="1" applyFont="1" applyFill="1" applyBorder="1" applyAlignment="1">
      <alignment vertical="top"/>
    </xf>
    <xf numFmtId="0" fontId="1" fillId="2" borderId="19" xfId="0" applyFont="1" applyFill="1" applyBorder="1" applyAlignment="1">
      <alignment horizontal="center"/>
    </xf>
    <xf numFmtId="4" fontId="3" fillId="2" borderId="20" xfId="0" applyNumberFormat="1" applyFont="1" applyFill="1" applyBorder="1"/>
    <xf numFmtId="4" fontId="3" fillId="2" borderId="21" xfId="0" applyNumberFormat="1" applyFont="1" applyFill="1" applyBorder="1"/>
    <xf numFmtId="0" fontId="8" fillId="2" borderId="22" xfId="0" applyFont="1" applyFill="1" applyBorder="1" applyAlignment="1">
      <alignment horizontal="center" vertical="center" wrapText="1"/>
    </xf>
    <xf numFmtId="4" fontId="9" fillId="2" borderId="8" xfId="0" applyNumberFormat="1" applyFont="1" applyFill="1" applyBorder="1" applyAlignment="1">
      <alignment vertical="top" wrapText="1"/>
    </xf>
    <xf numFmtId="0" fontId="10" fillId="2" borderId="22" xfId="0" applyFont="1" applyFill="1" applyBorder="1" applyAlignment="1">
      <alignment horizontal="center" vertical="center" wrapText="1"/>
    </xf>
    <xf numFmtId="0" fontId="11" fillId="2" borderId="0" xfId="0" applyFont="1" applyFill="1"/>
    <xf numFmtId="0" fontId="3" fillId="2" borderId="0" xfId="0" applyFont="1" applyFill="1" applyAlignment="1"/>
    <xf numFmtId="0" fontId="3" fillId="2" borderId="0" xfId="0" applyFont="1" applyFill="1" applyAlignment="1">
      <alignment horizontal="right"/>
    </xf>
    <xf numFmtId="4" fontId="12" fillId="2" borderId="0" xfId="0" applyNumberFormat="1" applyFont="1" applyFill="1" applyAlignment="1">
      <alignment horizontal="right"/>
    </xf>
    <xf numFmtId="4" fontId="13" fillId="2" borderId="0" xfId="0" applyNumberFormat="1" applyFont="1" applyFill="1"/>
    <xf numFmtId="0" fontId="3" fillId="2" borderId="0" xfId="0" applyFont="1" applyFill="1"/>
    <xf numFmtId="0" fontId="1" fillId="2" borderId="0" xfId="0" applyFont="1" applyFill="1" applyAlignment="1"/>
    <xf numFmtId="0" fontId="3" fillId="0" borderId="0" xfId="0" applyFont="1" applyAlignment="1">
      <alignment horizontal="right"/>
    </xf>
    <xf numFmtId="0" fontId="3" fillId="2" borderId="0" xfId="0" applyFont="1" applyFill="1" applyBorder="1" applyAlignment="1">
      <alignment vertical="top" wrapText="1"/>
    </xf>
    <xf numFmtId="0" fontId="3" fillId="2" borderId="0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vertical="top" wrapText="1"/>
    </xf>
    <xf numFmtId="0" fontId="12" fillId="2" borderId="1" xfId="0" applyFont="1" applyFill="1" applyBorder="1" applyAlignment="1">
      <alignment horizontal="left" vertical="top" wrapText="1"/>
    </xf>
    <xf numFmtId="0" fontId="3" fillId="2" borderId="2" xfId="0" applyFont="1" applyFill="1" applyBorder="1" applyAlignment="1">
      <alignment vertical="top"/>
    </xf>
    <xf numFmtId="0" fontId="3" fillId="2" borderId="2" xfId="0" applyFont="1" applyFill="1" applyBorder="1" applyAlignment="1">
      <alignment horizontal="left" vertical="top" wrapText="1"/>
    </xf>
    <xf numFmtId="0" fontId="14" fillId="2" borderId="2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99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CD5B5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84807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19"/>
  <sheetViews>
    <sheetView tabSelected="1" zoomScale="145" zoomScaleNormal="14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3" sqref="B3:H3"/>
    </sheetView>
  </sheetViews>
  <sheetFormatPr defaultRowHeight="12.75" x14ac:dyDescent="0.2"/>
  <cols>
    <col min="1" max="1" width="20" style="6" customWidth="1"/>
    <col min="2" max="6" width="10.7109375" style="6" customWidth="1"/>
    <col min="7" max="7" width="11.7109375" style="6" customWidth="1"/>
    <col min="8" max="8" width="11.5703125" style="6"/>
    <col min="9" max="12" width="11.5703125" style="7"/>
    <col min="13" max="1025" width="11.5703125" style="6"/>
  </cols>
  <sheetData>
    <row r="1" spans="1:13" s="6" customFormat="1" ht="15.75" customHeight="1" x14ac:dyDescent="0.25">
      <c r="A1" s="5" t="s">
        <v>0</v>
      </c>
      <c r="B1" s="5"/>
      <c r="C1" s="5"/>
      <c r="D1" s="5"/>
      <c r="E1" s="5"/>
      <c r="F1" s="5"/>
      <c r="G1" s="5"/>
      <c r="H1" s="5"/>
    </row>
    <row r="2" spans="1:13" s="6" customFormat="1" ht="29.25" customHeight="1" x14ac:dyDescent="0.2">
      <c r="A2" s="40" t="s">
        <v>1</v>
      </c>
      <c r="B2" s="41" t="s">
        <v>32</v>
      </c>
      <c r="C2" s="41"/>
      <c r="D2" s="41"/>
      <c r="E2" s="41"/>
      <c r="F2" s="41"/>
      <c r="G2" s="41"/>
      <c r="H2" s="41"/>
    </row>
    <row r="3" spans="1:13" s="6" customFormat="1" ht="45.75" customHeight="1" x14ac:dyDescent="0.2">
      <c r="A3" s="42" t="s">
        <v>2</v>
      </c>
      <c r="B3" s="43" t="s">
        <v>3</v>
      </c>
      <c r="C3" s="43"/>
      <c r="D3" s="43"/>
      <c r="E3" s="43"/>
      <c r="F3" s="43"/>
      <c r="G3" s="43"/>
      <c r="H3" s="43"/>
    </row>
    <row r="4" spans="1:13" s="6" customFormat="1" ht="30" customHeight="1" x14ac:dyDescent="0.2">
      <c r="A4" s="44" t="s">
        <v>4</v>
      </c>
      <c r="B4" s="45" t="s">
        <v>5</v>
      </c>
      <c r="C4" s="45"/>
      <c r="D4" s="45"/>
      <c r="E4" s="45"/>
      <c r="F4" s="45"/>
      <c r="G4" s="45"/>
      <c r="H4" s="46">
        <v>3</v>
      </c>
    </row>
    <row r="5" spans="1:13" s="6" customFormat="1" ht="15" x14ac:dyDescent="0.25">
      <c r="A5" s="8" t="s">
        <v>6</v>
      </c>
      <c r="B5" s="4" t="s">
        <v>7</v>
      </c>
      <c r="C5" s="4"/>
      <c r="D5" s="4"/>
      <c r="E5" s="4"/>
      <c r="F5" s="4"/>
      <c r="G5" s="9" t="s">
        <v>8</v>
      </c>
      <c r="H5" s="10" t="s">
        <v>9</v>
      </c>
    </row>
    <row r="6" spans="1:13" s="6" customFormat="1" ht="15" x14ac:dyDescent="0.25">
      <c r="A6" s="11"/>
      <c r="B6" s="12">
        <v>1</v>
      </c>
      <c r="C6" s="12">
        <v>2</v>
      </c>
      <c r="D6" s="12">
        <v>3</v>
      </c>
      <c r="E6" s="12">
        <v>4</v>
      </c>
      <c r="F6" s="12">
        <v>5</v>
      </c>
      <c r="G6" s="13" t="s">
        <v>10</v>
      </c>
      <c r="H6" s="14" t="s">
        <v>10</v>
      </c>
    </row>
    <row r="7" spans="1:13" s="6" customFormat="1" ht="13.5" customHeight="1" x14ac:dyDescent="0.2">
      <c r="A7" s="15" t="s">
        <v>11</v>
      </c>
      <c r="B7" s="3" t="s">
        <v>12</v>
      </c>
      <c r="C7" s="3"/>
      <c r="D7" s="3"/>
      <c r="E7" s="3"/>
      <c r="F7" s="3"/>
      <c r="G7" s="16" t="s">
        <v>13</v>
      </c>
      <c r="H7" s="17" t="s">
        <v>14</v>
      </c>
    </row>
    <row r="8" spans="1:13" s="6" customFormat="1" ht="15" x14ac:dyDescent="0.2">
      <c r="A8" s="18" t="s">
        <v>15</v>
      </c>
      <c r="B8" s="2">
        <v>21</v>
      </c>
      <c r="C8" s="2"/>
      <c r="D8" s="2"/>
      <c r="E8" s="2"/>
      <c r="F8" s="2"/>
      <c r="G8" s="19" t="s">
        <v>16</v>
      </c>
      <c r="H8" s="20" t="s">
        <v>14</v>
      </c>
    </row>
    <row r="9" spans="1:13" s="6" customFormat="1" ht="87.95" customHeight="1" x14ac:dyDescent="0.2">
      <c r="A9" s="21" t="s">
        <v>17</v>
      </c>
      <c r="B9" s="1" t="s">
        <v>18</v>
      </c>
      <c r="C9" s="1"/>
      <c r="D9" s="1"/>
      <c r="E9" s="1"/>
      <c r="F9" s="1"/>
      <c r="G9" s="1"/>
      <c r="H9" s="22" t="s">
        <v>14</v>
      </c>
    </row>
    <row r="10" spans="1:13" s="6" customFormat="1" ht="15" x14ac:dyDescent="0.2">
      <c r="A10" s="18" t="s">
        <v>19</v>
      </c>
      <c r="B10" s="23">
        <v>1480</v>
      </c>
      <c r="C10" s="23">
        <v>1549</v>
      </c>
      <c r="D10" s="23">
        <v>1523</v>
      </c>
      <c r="E10" s="23"/>
      <c r="F10" s="23"/>
      <c r="G10" s="24">
        <f>SUM(B10:F10)/$H$4</f>
        <v>1517.3333333333333</v>
      </c>
      <c r="H10" s="25">
        <v>1517</v>
      </c>
    </row>
    <row r="11" spans="1:13" s="6" customFormat="1" ht="15" x14ac:dyDescent="0.25">
      <c r="A11" s="26" t="s">
        <v>20</v>
      </c>
      <c r="B11" s="27">
        <f>B10*$B8</f>
        <v>31080</v>
      </c>
      <c r="C11" s="27">
        <f>C10*$B8</f>
        <v>32529</v>
      </c>
      <c r="D11" s="27">
        <f>D10*$B8</f>
        <v>31983</v>
      </c>
      <c r="E11" s="27">
        <f>E10*$B8</f>
        <v>0</v>
      </c>
      <c r="F11" s="27">
        <f>F10*$B8</f>
        <v>0</v>
      </c>
      <c r="G11" s="27"/>
      <c r="H11" s="28">
        <f>H10*$B8</f>
        <v>31857</v>
      </c>
    </row>
    <row r="12" spans="1:13" s="32" customFormat="1" ht="14.25" x14ac:dyDescent="0.2">
      <c r="A12" s="29" t="s">
        <v>21</v>
      </c>
      <c r="B12" s="30">
        <f>B11</f>
        <v>31080</v>
      </c>
      <c r="C12" s="30">
        <f>C11</f>
        <v>32529</v>
      </c>
      <c r="D12" s="30">
        <f>D11</f>
        <v>31983</v>
      </c>
      <c r="E12" s="30">
        <f>E11</f>
        <v>0</v>
      </c>
      <c r="F12" s="30">
        <f>F11</f>
        <v>0</v>
      </c>
      <c r="G12" s="31"/>
      <c r="H12" s="31"/>
    </row>
    <row r="13" spans="1:13" s="37" customFormat="1" ht="15" x14ac:dyDescent="0.25">
      <c r="A13" s="33" t="s">
        <v>22</v>
      </c>
      <c r="B13" s="33"/>
      <c r="C13" s="33"/>
      <c r="D13" s="33"/>
      <c r="E13" s="33"/>
      <c r="F13" s="33"/>
      <c r="G13" s="34" t="s">
        <v>23</v>
      </c>
      <c r="H13" s="35">
        <f>H11</f>
        <v>31857</v>
      </c>
      <c r="I13" s="36"/>
      <c r="J13" s="36"/>
      <c r="K13" s="36"/>
      <c r="L13" s="36"/>
      <c r="M13" s="36"/>
    </row>
    <row r="15" spans="1:13" s="37" customFormat="1" ht="15" x14ac:dyDescent="0.25">
      <c r="A15" s="34" t="s">
        <v>24</v>
      </c>
      <c r="B15" s="33" t="s">
        <v>25</v>
      </c>
      <c r="C15" s="33"/>
      <c r="D15" s="33"/>
      <c r="E15" s="33"/>
      <c r="F15" s="33"/>
      <c r="G15" s="33"/>
      <c r="H15" s="33"/>
    </row>
    <row r="16" spans="1:13" s="37" customFormat="1" ht="15" x14ac:dyDescent="0.25">
      <c r="A16" s="34" t="s">
        <v>26</v>
      </c>
      <c r="B16" s="33" t="s">
        <v>27</v>
      </c>
      <c r="C16" s="33"/>
      <c r="D16" s="33"/>
      <c r="E16" s="33"/>
      <c r="F16" s="33"/>
      <c r="G16" s="33"/>
      <c r="H16" s="33"/>
    </row>
    <row r="17" spans="1:8" s="37" customFormat="1" ht="15" x14ac:dyDescent="0.25">
      <c r="A17" s="34" t="s">
        <v>28</v>
      </c>
      <c r="B17" s="33" t="s">
        <v>29</v>
      </c>
      <c r="C17" s="33"/>
      <c r="D17" s="33"/>
      <c r="E17" s="33"/>
      <c r="F17" s="33"/>
      <c r="G17" s="33"/>
      <c r="H17" s="33"/>
    </row>
    <row r="18" spans="1:8" s="37" customFormat="1" ht="15" x14ac:dyDescent="0.25">
      <c r="A18" s="33"/>
      <c r="B18" s="33"/>
      <c r="C18" s="33"/>
      <c r="D18" s="33"/>
      <c r="E18" s="33"/>
      <c r="F18" s="33"/>
      <c r="G18" s="33"/>
      <c r="H18" s="33"/>
    </row>
    <row r="19" spans="1:8" s="6" customFormat="1" ht="15" x14ac:dyDescent="0.25">
      <c r="A19" s="33" t="s">
        <v>30</v>
      </c>
      <c r="B19" s="38"/>
      <c r="C19" s="38"/>
      <c r="D19" s="38"/>
      <c r="E19" s="38"/>
      <c r="F19" s="38"/>
      <c r="G19" s="38"/>
      <c r="H19" s="39" t="s">
        <v>31</v>
      </c>
    </row>
  </sheetData>
  <mergeCells count="8">
    <mergeCell ref="B7:F7"/>
    <mergeCell ref="B8:F8"/>
    <mergeCell ref="B9:G9"/>
    <mergeCell ref="A1:H1"/>
    <mergeCell ref="B2:H2"/>
    <mergeCell ref="B3:H3"/>
    <mergeCell ref="B4:G4"/>
    <mergeCell ref="B5:F5"/>
  </mergeCells>
  <pageMargins left="0.47244094488188981" right="7.874015748031496E-2" top="3.937007874015748E-2" bottom="7.874015748031496E-2" header="0.51181102362204722" footer="0.51181102362204722"/>
  <pageSetup paperSize="9" firstPageNumber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21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Лист2</vt:lpstr>
      <vt:lpstr>Лист2!Заголовки_для_печати</vt:lpstr>
      <vt:lpstr>Лист2!Область_печати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Дергилев Олег Владимирович</cp:lastModifiedBy>
  <cp:revision>2</cp:revision>
  <cp:lastPrinted>2017-10-16T07:04:44Z</cp:lastPrinted>
  <dcterms:created xsi:type="dcterms:W3CDTF">2012-04-02T10:33:59Z</dcterms:created>
  <dcterms:modified xsi:type="dcterms:W3CDTF">2017-10-16T07:09:50Z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