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90" yWindow="-225" windowWidth="13995" windowHeight="120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H8" i="1"/>
  <c r="G8" i="1"/>
  <c r="G14" i="1"/>
  <c r="H14" i="1" s="1"/>
  <c r="G13" i="1"/>
  <c r="H13" i="1" s="1"/>
  <c r="G9" i="1"/>
  <c r="H9" i="1" s="1"/>
  <c r="H11" i="1" s="1"/>
  <c r="G10" i="1"/>
  <c r="H15" i="1" l="1"/>
  <c r="H16" i="1" s="1"/>
</calcChain>
</file>

<file path=xl/sharedStrings.xml><?xml version="1.0" encoding="utf-8"?>
<sst xmlns="http://schemas.openxmlformats.org/spreadsheetml/2006/main" count="36" uniqueCount="30">
  <si>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</si>
  <si>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</si>
  <si>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</si>
  <si>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</si>
  <si>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</si>
  <si>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Метод обоснования начальной (максимальной) цены: метод сопоставления рыночных цен</t>
  </si>
  <si>
    <t xml:space="preserve"> Начальная (максимальная) цена контракта: </t>
  </si>
  <si>
    <t>Химическая чистка ковров</t>
  </si>
  <si>
    <t>Наименование  услуги</t>
  </si>
  <si>
    <t>Единичные цены (тарифы), руб.</t>
  </si>
  <si>
    <t>Стирка тюлей</t>
  </si>
  <si>
    <t>Итого</t>
  </si>
  <si>
    <t>Итого начальная (максимальная) цена контракта</t>
  </si>
  <si>
    <t>Администрация города Югорска</t>
  </si>
  <si>
    <t>Комиссия по делам несовершеннолетних</t>
  </si>
  <si>
    <t>Е.И. Чичасова</t>
  </si>
  <si>
    <t>Заведующий по АХР</t>
  </si>
  <si>
    <t>Химическая чистка  портьер</t>
  </si>
  <si>
    <t>от 20.05.2016 № 14</t>
  </si>
  <si>
    <t>от 21.05.2016 № 15</t>
  </si>
  <si>
    <t>от 20.05.2016 № 13</t>
  </si>
  <si>
    <t xml:space="preserve">Поставщик 1:                      вхд.      </t>
  </si>
  <si>
    <t>Поставщик2 :                      вхд.</t>
  </si>
  <si>
    <t>Поставщик 3:                      вхд.</t>
  </si>
  <si>
    <t>IV. Обоснование начальной (максимальной) цены  контракта на оказание услуг по химической чистке ковров, портьер и стирке тюлей</t>
  </si>
  <si>
    <t>Кол-во</t>
  </si>
  <si>
    <t>Ед. измерения</t>
  </si>
  <si>
    <t>м2</t>
  </si>
  <si>
    <t>м/п</t>
  </si>
  <si>
    <t>Всего. Начальная (максимальная) цена вида услуг,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</si>
</sst>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M8" sqref="M8"/>
    </sheetView>
  </sheetViews>
  <sheetFormatPr defaultRowHeight="15" x14ac:dyDescent="0.25"/>
  <cols>
    <col min="1" max="1" width="23.7109375" customWidth="1"/>
    <col min="2" max="2" width="14" customWidth="1"/>
    <col min="3" max="3" width="10.28515625" customWidth="1"/>
    <col min="4" max="4" width="9.140625" customWidth="1"/>
    <col min="5" max="5" width="8.28515625" customWidth="1"/>
    <col min="6" max="6" width="7.42578125" customWidth="1"/>
    <col min="7" max="7" width="6.42578125" customWidth="1"/>
    <col min="8" max="8" width="10.85546875" customWidth="1"/>
    <col min="9" max="9" width="6.5703125" customWidth="1"/>
    <col min="10" max="10" width="6.42578125" customWidth="1"/>
    <col min="11" max="11" width="6.7109375" customWidth="1"/>
    <col min="12" max="12" width="7.42578125" customWidth="1"/>
    <col min="13" max="13" width="26.42578125" customWidth="1"/>
    <col min="14" max="14" width="16.5703125" style="1" customWidth="1"/>
    <col min="15" max="15" width="12.140625" customWidth="1"/>
  </cols>
  <sheetData>
    <row r="1" spans="1:14" ht="38.25" customHeight="1" x14ac:dyDescent="0.25">
      <c r="A1" s="33" t="s">
        <v>24</v>
      </c>
      <c r="B1" s="34"/>
      <c r="C1" s="34"/>
      <c r="D1" s="34"/>
      <c r="E1" s="34"/>
      <c r="F1" s="34"/>
      <c r="G1" s="34"/>
      <c r="H1" s="34"/>
      <c r="I1" s="16"/>
      <c r="J1" s="16"/>
      <c r="K1" s="16"/>
      <c r="L1" s="16"/>
      <c r="M1" s="16"/>
    </row>
    <row r="2" spans="1:14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2" customFormat="1" ht="15.75" x14ac:dyDescent="0.25">
      <c r="A3" s="20" t="s">
        <v>5</v>
      </c>
      <c r="B3" s="21"/>
      <c r="C3" s="21"/>
      <c r="D3" s="21"/>
      <c r="E3" s="21"/>
      <c r="F3" s="21"/>
      <c r="G3" s="21"/>
      <c r="H3" s="21"/>
      <c r="I3" s="17"/>
      <c r="J3" s="17"/>
      <c r="K3" s="17"/>
      <c r="L3" s="17"/>
      <c r="M3" s="17"/>
      <c r="N3" s="4"/>
    </row>
    <row r="4" spans="1:14" s="2" customFormat="1" ht="13.5" customHeight="1" thickBot="1" x14ac:dyDescent="0.3">
      <c r="A4" s="19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60.75" customHeight="1" thickBot="1" x14ac:dyDescent="0.3">
      <c r="A5" s="28" t="s">
        <v>8</v>
      </c>
      <c r="B5" s="28" t="s">
        <v>25</v>
      </c>
      <c r="C5" s="28" t="s">
        <v>26</v>
      </c>
      <c r="D5" s="30" t="s">
        <v>9</v>
      </c>
      <c r="E5" s="31"/>
      <c r="F5" s="31"/>
      <c r="G5" s="32"/>
      <c r="H5" s="28" t="s">
        <v>29</v>
      </c>
      <c r="N5"/>
    </row>
    <row r="6" spans="1:14" ht="54.75" customHeight="1" thickBot="1" x14ac:dyDescent="0.3">
      <c r="A6" s="29"/>
      <c r="B6" s="29"/>
      <c r="C6" s="29"/>
      <c r="D6" s="8" t="s">
        <v>0</v>
      </c>
      <c r="E6" s="8" t="s">
        <v>1</v>
      </c>
      <c r="F6" s="8" t="s">
        <v>2</v>
      </c>
      <c r="G6" s="8" t="s">
        <v>3</v>
      </c>
      <c r="H6" s="29"/>
      <c r="N6"/>
    </row>
    <row r="7" spans="1:14" ht="21" customHeight="1" thickBot="1" x14ac:dyDescent="0.3">
      <c r="A7" s="23" t="s">
        <v>13</v>
      </c>
      <c r="B7" s="24"/>
      <c r="C7" s="24"/>
      <c r="D7" s="24"/>
      <c r="E7" s="24"/>
      <c r="F7" s="24"/>
      <c r="G7" s="24"/>
      <c r="H7" s="25"/>
      <c r="N7"/>
    </row>
    <row r="8" spans="1:14" ht="22.5" customHeight="1" thickBot="1" x14ac:dyDescent="0.3">
      <c r="A8" s="9" t="s">
        <v>7</v>
      </c>
      <c r="B8" s="10">
        <v>183</v>
      </c>
      <c r="C8" s="10" t="s">
        <v>27</v>
      </c>
      <c r="D8" s="13">
        <v>170</v>
      </c>
      <c r="E8" s="13">
        <v>180</v>
      </c>
      <c r="F8" s="13">
        <v>160</v>
      </c>
      <c r="G8" s="13">
        <f>ROUND((D8+E8+F8)/3,2)</f>
        <v>170</v>
      </c>
      <c r="H8" s="13">
        <f>B8*G8</f>
        <v>31110</v>
      </c>
      <c r="N8"/>
    </row>
    <row r="9" spans="1:14" ht="23.25" customHeight="1" thickBot="1" x14ac:dyDescent="0.3">
      <c r="A9" s="9" t="s">
        <v>17</v>
      </c>
      <c r="B9" s="10">
        <v>18</v>
      </c>
      <c r="C9" s="10" t="s">
        <v>28</v>
      </c>
      <c r="D9" s="13">
        <v>500</v>
      </c>
      <c r="E9" s="13">
        <v>500</v>
      </c>
      <c r="F9" s="13">
        <v>500</v>
      </c>
      <c r="G9" s="13">
        <f t="shared" ref="G9:G10" si="0">ROUND((D9+E9+F9)/3,2)</f>
        <v>500</v>
      </c>
      <c r="H9" s="13">
        <f t="shared" ref="H9:H10" si="1">B9*G9</f>
        <v>9000</v>
      </c>
      <c r="N9"/>
    </row>
    <row r="10" spans="1:14" ht="22.5" customHeight="1" thickBot="1" x14ac:dyDescent="0.3">
      <c r="A10" s="11" t="s">
        <v>10</v>
      </c>
      <c r="B10" s="10">
        <v>18</v>
      </c>
      <c r="C10" s="10" t="s">
        <v>28</v>
      </c>
      <c r="D10" s="14">
        <v>700</v>
      </c>
      <c r="E10" s="14">
        <v>700</v>
      </c>
      <c r="F10" s="14">
        <v>700</v>
      </c>
      <c r="G10" s="13">
        <f t="shared" si="0"/>
        <v>700</v>
      </c>
      <c r="H10" s="13">
        <f t="shared" si="1"/>
        <v>12600</v>
      </c>
      <c r="N10"/>
    </row>
    <row r="11" spans="1:14" ht="19.5" customHeight="1" thickBot="1" x14ac:dyDescent="0.3">
      <c r="A11" s="11" t="s">
        <v>11</v>
      </c>
      <c r="B11" s="10"/>
      <c r="C11" s="10"/>
      <c r="D11" s="14"/>
      <c r="E11" s="14"/>
      <c r="F11" s="14"/>
      <c r="G11" s="14"/>
      <c r="H11" s="15">
        <f>SUM(H8:H10)</f>
        <v>52710</v>
      </c>
      <c r="N11"/>
    </row>
    <row r="12" spans="1:14" ht="19.5" customHeight="1" thickBot="1" x14ac:dyDescent="0.3">
      <c r="A12" s="23" t="s">
        <v>14</v>
      </c>
      <c r="B12" s="24"/>
      <c r="C12" s="24"/>
      <c r="D12" s="24"/>
      <c r="E12" s="24"/>
      <c r="F12" s="24"/>
      <c r="G12" s="24"/>
      <c r="H12" s="25"/>
      <c r="N12"/>
    </row>
    <row r="13" spans="1:14" ht="22.5" customHeight="1" thickBot="1" x14ac:dyDescent="0.3">
      <c r="A13" s="11" t="s">
        <v>7</v>
      </c>
      <c r="B13" s="10">
        <v>35</v>
      </c>
      <c r="C13" s="10" t="s">
        <v>27</v>
      </c>
      <c r="D13" s="13">
        <v>170</v>
      </c>
      <c r="E13" s="13">
        <v>180</v>
      </c>
      <c r="F13" s="13">
        <v>160</v>
      </c>
      <c r="G13" s="13">
        <f>ROUND((D13+E13+F13)/3,2)</f>
        <v>170</v>
      </c>
      <c r="H13" s="13">
        <f>B13*G13</f>
        <v>5950</v>
      </c>
      <c r="N13"/>
    </row>
    <row r="14" spans="1:14" ht="23.25" customHeight="1" thickBot="1" x14ac:dyDescent="0.3">
      <c r="A14" s="9" t="s">
        <v>17</v>
      </c>
      <c r="B14" s="10">
        <v>8.5</v>
      </c>
      <c r="C14" s="10" t="s">
        <v>28</v>
      </c>
      <c r="D14" s="13">
        <v>500</v>
      </c>
      <c r="E14" s="13">
        <v>500</v>
      </c>
      <c r="F14" s="13">
        <v>500</v>
      </c>
      <c r="G14" s="13">
        <f>ROUND((D14+E14+F14)/3,2)</f>
        <v>500</v>
      </c>
      <c r="H14" s="13">
        <f>B14*G14</f>
        <v>4250</v>
      </c>
      <c r="N14"/>
    </row>
    <row r="15" spans="1:14" ht="22.5" customHeight="1" thickBot="1" x14ac:dyDescent="0.3">
      <c r="A15" s="11" t="s">
        <v>11</v>
      </c>
      <c r="B15" s="10"/>
      <c r="C15" s="10"/>
      <c r="D15" s="14"/>
      <c r="E15" s="14"/>
      <c r="F15" s="14"/>
      <c r="G15" s="14"/>
      <c r="H15" s="15">
        <f>SUM(H13:H14)</f>
        <v>10200</v>
      </c>
      <c r="N15"/>
    </row>
    <row r="16" spans="1:14" ht="24" customHeight="1" thickBot="1" x14ac:dyDescent="0.3">
      <c r="A16" s="12" t="s">
        <v>12</v>
      </c>
      <c r="B16" s="10"/>
      <c r="C16" s="10"/>
      <c r="D16" s="14"/>
      <c r="E16" s="14"/>
      <c r="F16" s="14"/>
      <c r="G16" s="14"/>
      <c r="H16" s="15">
        <f>H11+H15</f>
        <v>62910</v>
      </c>
      <c r="N16"/>
    </row>
    <row r="17" spans="1:14" ht="15.75" customHeight="1" x14ac:dyDescent="0.25">
      <c r="N17"/>
    </row>
    <row r="18" spans="1:14" ht="15.75" customHeight="1" x14ac:dyDescent="0.25">
      <c r="A18" s="5"/>
      <c r="N18"/>
    </row>
    <row r="19" spans="1:14" s="2" customFormat="1" ht="22.5" customHeight="1" x14ac:dyDescent="0.2">
      <c r="A19" s="26" t="s">
        <v>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1" spans="1:14" s="6" customFormat="1" x14ac:dyDescent="0.25">
      <c r="A21" s="6" t="s">
        <v>16</v>
      </c>
      <c r="F21" s="6" t="s">
        <v>15</v>
      </c>
      <c r="J21" s="27"/>
      <c r="K21" s="27"/>
      <c r="L21" s="27"/>
      <c r="M21" s="27"/>
      <c r="N21" s="7"/>
    </row>
    <row r="22" spans="1:14" x14ac:dyDescent="0.25">
      <c r="A22" s="3"/>
      <c r="B22" s="3"/>
      <c r="C22" s="3"/>
      <c r="D22" s="1"/>
    </row>
    <row r="23" spans="1:14" ht="15" customHeight="1" x14ac:dyDescent="0.25">
      <c r="A23" s="3" t="s">
        <v>21</v>
      </c>
      <c r="B23" s="22" t="s">
        <v>20</v>
      </c>
      <c r="C23" s="22"/>
      <c r="D23" s="22"/>
      <c r="E23" s="22"/>
    </row>
    <row r="24" spans="1:14" ht="15" customHeight="1" x14ac:dyDescent="0.25">
      <c r="A24" s="3" t="s">
        <v>22</v>
      </c>
      <c r="B24" s="22" t="s">
        <v>18</v>
      </c>
      <c r="C24" s="22"/>
      <c r="D24" s="22"/>
      <c r="E24" s="22"/>
    </row>
    <row r="25" spans="1:14" ht="15" customHeight="1" x14ac:dyDescent="0.25">
      <c r="A25" s="3" t="s">
        <v>23</v>
      </c>
      <c r="B25" s="22" t="s">
        <v>19</v>
      </c>
      <c r="C25" s="22"/>
      <c r="D25" s="22"/>
      <c r="E25" s="22"/>
    </row>
  </sheetData>
  <mergeCells count="14">
    <mergeCell ref="A1:H1"/>
    <mergeCell ref="A3:H3"/>
    <mergeCell ref="B25:E25"/>
    <mergeCell ref="A12:H12"/>
    <mergeCell ref="A19:N19"/>
    <mergeCell ref="J21:M21"/>
    <mergeCell ref="B23:E23"/>
    <mergeCell ref="B24:E24"/>
    <mergeCell ref="A5:A6"/>
    <mergeCell ref="B5:B6"/>
    <mergeCell ref="D5:G5"/>
    <mergeCell ref="H5:H6"/>
    <mergeCell ref="A7:H7"/>
    <mergeCell ref="C5:C6"/>
  </mergeCells>
  <pageMargins left="0.82677165354330717" right="0" top="0.39370078740157483" bottom="0.19685039370078741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2016-06-20T13:20:41Z</dcterms:modified>
</cp:coreProperties>
</file>