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0" i="1" l="1"/>
  <c r="L9" i="1"/>
  <c r="L8" i="1"/>
  <c r="L7" i="1"/>
  <c r="K7" i="1" l="1"/>
  <c r="K8" i="1"/>
  <c r="K9" i="1" l="1"/>
</calcChain>
</file>

<file path=xl/sharedStrings.xml><?xml version="1.0" encoding="utf-8"?>
<sst xmlns="http://schemas.openxmlformats.org/spreadsheetml/2006/main" count="31" uniqueCount="30">
  <si>
    <t>Ед.</t>
  </si>
  <si>
    <t>тарифа</t>
  </si>
  <si>
    <t>1*</t>
  </si>
  <si>
    <t>2*</t>
  </si>
  <si>
    <t>3*</t>
  </si>
  <si>
    <t>Средняя цена, руб.</t>
  </si>
  <si>
    <t>Бумага для офисной техники</t>
  </si>
  <si>
    <t>Итого начальная (максимальная) цена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</si>
  <si>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</si>
  <si>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</si>
  <si>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</si>
  <si>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</si>
  <si>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</si>
  <si>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</si>
  <si>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</si>
  <si>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</si>
  <si>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</si>
  <si>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</si>
  <si>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</si>
  <si>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Метод обоснования начальной (максимальной) цены: метод сопоставления розничных цен.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</si>
  <si>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</si>
  <si>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Отдел по организации деятельности территориальной комиссии по делам несовершеннолетних и защите их прав</t>
  </si>
  <si>
    <t>Отдел опеки и попечительства</t>
  </si>
  <si>
    <t>8 (34675) 50047</t>
  </si>
  <si>
    <t xml:space="preserve">IV. Обоснование начальной (максимальной) цены  контракта на поставку бумаги для офисной техники ИКЗ № 173862200236886220100100570011712244 </t>
  </si>
  <si>
    <t>Итого: Начальная (максимальная) цена контракта: 142 915 (сто сорок две тысячи девятьсот пятнадцать) рублей 83 копейки.</t>
  </si>
  <si>
    <t>Гл. эксперт</t>
  </si>
  <si>
    <t>М.Г. Филиппова</t>
  </si>
  <si>
    <t>от 28.09.2017 № 6436901</t>
  </si>
  <si>
    <t>от 09.10.2017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</si>
</sst>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C18" sqref="C18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9.7109375" customWidth="1"/>
    <col min="5" max="5" width="18" customWidth="1"/>
    <col min="6" max="6" width="10.42578125" customWidth="1"/>
    <col min="7" max="7" width="9" customWidth="1"/>
    <col min="8" max="8" width="11.42578125" customWidth="1"/>
    <col min="9" max="9" width="10.5703125" customWidth="1"/>
    <col min="10" max="10" width="8.570312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4"/>
      <c r="N1" s="5"/>
    </row>
    <row r="2" spans="1:14" ht="17.2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4"/>
      <c r="N2" s="5"/>
    </row>
    <row r="3" spans="1:14" s="2" customFormat="1" ht="15.75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"/>
      <c r="N3" s="6"/>
    </row>
    <row r="4" spans="1:14" s="2" customFormat="1" ht="13.5" customHeight="1" thickBot="1" x14ac:dyDescent="0.3">
      <c r="A4" s="25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6"/>
    </row>
    <row r="5" spans="1:14" ht="33" customHeight="1" thickBot="1" x14ac:dyDescent="0.3">
      <c r="A5" s="39" t="s">
        <v>17</v>
      </c>
      <c r="B5" s="32" t="s">
        <v>16</v>
      </c>
      <c r="C5" s="41" t="s">
        <v>10</v>
      </c>
      <c r="D5" s="42"/>
      <c r="E5" s="32" t="s">
        <v>11</v>
      </c>
      <c r="F5" s="7" t="s">
        <v>0</v>
      </c>
      <c r="G5" s="32" t="s">
        <v>12</v>
      </c>
      <c r="H5" s="27" t="s">
        <v>13</v>
      </c>
      <c r="I5" s="28"/>
      <c r="J5" s="29"/>
      <c r="K5" s="37" t="s">
        <v>5</v>
      </c>
      <c r="L5" s="30" t="s">
        <v>14</v>
      </c>
      <c r="M5" s="4"/>
      <c r="N5" s="5"/>
    </row>
    <row r="6" spans="1:14" ht="28.5" customHeight="1" thickBot="1" x14ac:dyDescent="0.3">
      <c r="A6" s="40"/>
      <c r="B6" s="33"/>
      <c r="C6" s="43"/>
      <c r="D6" s="44"/>
      <c r="E6" s="33"/>
      <c r="F6" s="8" t="s">
        <v>1</v>
      </c>
      <c r="G6" s="33"/>
      <c r="H6" s="9" t="s">
        <v>2</v>
      </c>
      <c r="I6" s="9" t="s">
        <v>3</v>
      </c>
      <c r="J6" s="9" t="s">
        <v>4</v>
      </c>
      <c r="K6" s="38"/>
      <c r="L6" s="31"/>
      <c r="M6" s="4"/>
      <c r="N6" s="5"/>
    </row>
    <row r="7" spans="1:14" ht="51.75" customHeight="1" thickBot="1" x14ac:dyDescent="0.3">
      <c r="A7" s="45">
        <v>1</v>
      </c>
      <c r="B7" s="45" t="s">
        <v>6</v>
      </c>
      <c r="C7" s="48"/>
      <c r="D7" s="49"/>
      <c r="E7" s="10" t="s">
        <v>15</v>
      </c>
      <c r="F7" s="46"/>
      <c r="G7" s="10">
        <v>257</v>
      </c>
      <c r="H7" s="17">
        <v>224.08</v>
      </c>
      <c r="I7" s="17">
        <v>216.6</v>
      </c>
      <c r="J7" s="17">
        <v>222</v>
      </c>
      <c r="K7" s="18">
        <f>ROUND((H7+I7+J7)/3,2)</f>
        <v>220.89</v>
      </c>
      <c r="L7" s="13">
        <f>G7*K7</f>
        <v>56768.729999999996</v>
      </c>
      <c r="M7" s="4"/>
      <c r="N7" s="5"/>
    </row>
    <row r="8" spans="1:14" ht="143.25" customHeight="1" thickBot="1" x14ac:dyDescent="0.3">
      <c r="A8" s="46"/>
      <c r="B8" s="46"/>
      <c r="C8" s="48"/>
      <c r="D8" s="49"/>
      <c r="E8" s="10" t="s">
        <v>21</v>
      </c>
      <c r="F8" s="46"/>
      <c r="G8" s="10">
        <v>150</v>
      </c>
      <c r="H8" s="17">
        <v>224.08</v>
      </c>
      <c r="I8" s="17">
        <v>216.6</v>
      </c>
      <c r="J8" s="17">
        <v>222</v>
      </c>
      <c r="K8" s="18">
        <f>ROUND((H8+I8+J8)/3,2)</f>
        <v>220.89</v>
      </c>
      <c r="L8" s="13">
        <f>G8*K8</f>
        <v>33133.5</v>
      </c>
      <c r="M8" s="4"/>
      <c r="N8" s="5"/>
    </row>
    <row r="9" spans="1:14" ht="49.5" customHeight="1" thickBot="1" x14ac:dyDescent="0.3">
      <c r="A9" s="47"/>
      <c r="B9" s="47"/>
      <c r="C9" s="50"/>
      <c r="D9" s="51"/>
      <c r="E9" s="10" t="s">
        <v>22</v>
      </c>
      <c r="F9" s="47"/>
      <c r="G9" s="10">
        <v>240</v>
      </c>
      <c r="H9" s="17">
        <v>224.08</v>
      </c>
      <c r="I9" s="17">
        <v>216.6</v>
      </c>
      <c r="J9" s="17">
        <v>222</v>
      </c>
      <c r="K9" s="18">
        <f>ROUND((H9+I9+J9)/3,2)</f>
        <v>220.89</v>
      </c>
      <c r="L9" s="13">
        <f>G9*K9</f>
        <v>53013.599999999999</v>
      </c>
      <c r="M9" s="11"/>
      <c r="N9" s="12"/>
    </row>
    <row r="10" spans="1:14" ht="15.75" customHeight="1" thickBot="1" x14ac:dyDescent="0.3">
      <c r="A10" s="34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6"/>
      <c r="L10" s="13">
        <f>L9+L8+L7</f>
        <v>142915.83000000002</v>
      </c>
      <c r="M10" s="14"/>
      <c r="N10" s="15"/>
    </row>
    <row r="11" spans="1:14" s="2" customFormat="1" ht="22.5" customHeight="1" x14ac:dyDescent="0.25">
      <c r="A11" s="52" t="s">
        <v>25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6"/>
    </row>
    <row r="12" spans="1:1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s="21" customFormat="1" ht="15.75" x14ac:dyDescent="0.25">
      <c r="A13" s="19"/>
      <c r="B13" s="19" t="s">
        <v>26</v>
      </c>
      <c r="C13" s="19"/>
      <c r="D13" s="19"/>
      <c r="E13" s="19"/>
      <c r="F13" s="19"/>
      <c r="G13" s="19"/>
      <c r="H13" s="19"/>
      <c r="I13" s="53" t="s">
        <v>27</v>
      </c>
      <c r="J13" s="53"/>
      <c r="K13" s="53"/>
      <c r="L13" s="53"/>
      <c r="M13" s="20"/>
      <c r="N13" s="19"/>
    </row>
    <row r="14" spans="1:14" ht="15.75" x14ac:dyDescent="0.25">
      <c r="A14" s="5"/>
      <c r="B14" s="16" t="s">
        <v>23</v>
      </c>
      <c r="C14" s="16"/>
      <c r="D14" s="4"/>
      <c r="E14" s="5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6" t="s">
        <v>8</v>
      </c>
      <c r="C15" s="54" t="s">
        <v>28</v>
      </c>
      <c r="D15" s="54"/>
      <c r="E15" s="54"/>
      <c r="F15" s="5"/>
      <c r="G15" s="5"/>
      <c r="H15" s="5"/>
      <c r="I15" s="5"/>
      <c r="J15" s="5"/>
      <c r="K15" s="5"/>
      <c r="L15" s="5"/>
      <c r="M15" s="4"/>
      <c r="N15" s="5"/>
    </row>
    <row r="16" spans="1:14" ht="15" customHeight="1" x14ac:dyDescent="0.25">
      <c r="A16" s="5"/>
      <c r="B16" s="16" t="s">
        <v>18</v>
      </c>
      <c r="C16" s="54" t="s">
        <v>29</v>
      </c>
      <c r="D16" s="54"/>
      <c r="E16" s="54"/>
      <c r="F16" s="5"/>
      <c r="G16" s="5"/>
      <c r="H16" s="5"/>
      <c r="I16" s="5"/>
      <c r="J16" s="5"/>
      <c r="K16" s="5"/>
      <c r="L16" s="5"/>
      <c r="M16" s="4"/>
      <c r="N16" s="5"/>
    </row>
    <row r="17" spans="1:14" ht="15" customHeight="1" x14ac:dyDescent="0.25">
      <c r="A17" s="5"/>
      <c r="B17" s="16" t="s">
        <v>9</v>
      </c>
      <c r="C17" s="54" t="s">
        <v>29</v>
      </c>
      <c r="D17" s="54"/>
      <c r="E17" s="54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  <row r="21" spans="1:14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</row>
  </sheetData>
  <mergeCells count="21">
    <mergeCell ref="A11:M11"/>
    <mergeCell ref="I13:L13"/>
    <mergeCell ref="C15:E15"/>
    <mergeCell ref="C16:E16"/>
    <mergeCell ref="C17:E17"/>
    <mergeCell ref="A10:K10"/>
    <mergeCell ref="K5:K6"/>
    <mergeCell ref="A5:A6"/>
    <mergeCell ref="B5:B6"/>
    <mergeCell ref="C5:D6"/>
    <mergeCell ref="B7:B9"/>
    <mergeCell ref="A7:A9"/>
    <mergeCell ref="F7:F9"/>
    <mergeCell ref="C7:D9"/>
    <mergeCell ref="A1:L2"/>
    <mergeCell ref="A3:L3"/>
    <mergeCell ref="A4:M4"/>
    <mergeCell ref="H5:J5"/>
    <mergeCell ref="L5:L6"/>
    <mergeCell ref="E5:E6"/>
    <mergeCell ref="G5:G6"/>
  </mergeCells>
  <pageMargins left="0.82677165354330717" right="0" top="0.39370078740157483" bottom="0.19685039370078741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2017-10-18T09:51:38Z</dcterms:modified>
</cp:coreProperties>
</file>