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V.DESKTOP-FUBDN77\Documents\ГПД на 2021 год\ШКОЛА 1\12. Томаты, огурцы\Огурцы, томаты шк\"/>
    </mc:Choice>
  </mc:AlternateContent>
  <bookViews>
    <workbookView xWindow="0" yWindow="0" windowWidth="20490" windowHeight="7665" activeTab="2"/>
  </bookViews>
  <sheets>
    <sheet name="сухофрукты" sheetId="16" r:id="rId1"/>
    <sheet name="Сад" sheetId="15" r:id="rId2"/>
    <sheet name="сухофрукты (2)" sheetId="17" r:id="rId3"/>
  </sheets>
  <definedNames>
    <definedName name="_xlnm.Print_Area" localSheetId="0">сухофрукты!$A$1:$J$19</definedName>
    <definedName name="_xlnm.Print_Area" localSheetId="2">'сухофрукты (2)'!$A$1:$J$20</definedName>
  </definedNames>
  <calcPr calcId="162913"/>
</workbook>
</file>

<file path=xl/calcChain.xml><?xml version="1.0" encoding="utf-8"?>
<calcChain xmlns="http://schemas.openxmlformats.org/spreadsheetml/2006/main">
  <c r="J8" i="17" l="1"/>
  <c r="J10" i="17"/>
  <c r="J7" i="17"/>
  <c r="J11" i="17" l="1"/>
  <c r="J9" i="16"/>
  <c r="J7" i="16"/>
  <c r="J10" i="16" l="1"/>
  <c r="K7" i="15"/>
  <c r="L8" i="15" l="1"/>
  <c r="L9" i="15" s="1"/>
</calcChain>
</file>

<file path=xl/sharedStrings.xml><?xml version="1.0" encoding="utf-8"?>
<sst xmlns="http://schemas.openxmlformats.org/spreadsheetml/2006/main" count="84" uniqueCount="42">
  <si>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</si>
  <si>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</si>
  <si>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</si>
  <si>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</si>
  <si>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</si>
  <si>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</si>
  <si>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</si>
  <si>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</si>
  <si>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Ф.И.О.  руководителя                          В.В.Погребняк                    Подпись ______________________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</si>
  <si>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</si>
  <si>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</si>
  <si>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</si>
  <si>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</si>
  <si>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</si>
  <si>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</si>
  <si>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</si>
  <si>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Молоко</t>
  </si>
  <si>
    <t>IV. Обоснование начальной (максимальной) цены гражданско-правового договора на поставку молока</t>
  </si>
  <si>
    <t>шт.</t>
  </si>
  <si>
    <t>МБОУ " Гимназия"</t>
  </si>
  <si>
    <t>коровье питьевое, цельное  выработанное из натурального сырья, с массовой долей жира не менее 3,2%, и не более 3,5 %.  Цвет белый с желтоватым оттенком,непрозрачное. Срок годности не менее 36 ч. Не более 120ч.</t>
  </si>
  <si>
    <t xml:space="preserve"> вход. № 30 от 30.03.2016г.Сов -Опторг-Продукт</t>
  </si>
  <si>
    <t xml:space="preserve"> вх № 35 от 07.04.2016г. "Премьер-Трейд"</t>
  </si>
  <si>
    <t xml:space="preserve"> вх. № 34 от 07.04.2016г." Торгснаб"</t>
  </si>
  <si>
    <t xml:space="preserve"> вх. № 36 от 11.04.2016г.ИП Ходжаев</t>
  </si>
  <si>
    <t>Дата составления сводной  таблицы    11.04.2016 г.</t>
  </si>
  <si>
    <t xml:space="preserve">Метод определения цены: метод сопоставимых рыночных цен </t>
  </si>
  <si>
    <t>Способ размещения заказа: аукцион в электронный форме среди субъектов малого предпринимательства и социально ориентированных некоммерческих организаций</t>
  </si>
  <si>
    <t>Метод определения цены: метод сопоставимых рыночных цен</t>
  </si>
  <si>
    <t>кг.</t>
  </si>
  <si>
    <t>Способ осуществления закупки: аукцион в электронной форме среди субъектов малого предпринимательства и социально ориентированных некоммерческих организаций</t>
  </si>
  <si>
    <t>Огурцы</t>
  </si>
  <si>
    <t>Огурцы. Тип огурцов по размеру плода: Среднеплодные. Товарный сорт: Высший.</t>
  </si>
  <si>
    <t>Томаты (помидоры)</t>
  </si>
  <si>
    <t>Томаты (помидоры).  Товарный сорт: Высший. Товарный тип: Круглый. Цвет томатов: Красный</t>
  </si>
  <si>
    <t xml:space="preserve">IV. Обоснование начальной (максимальной) цены гражданско-правового договора на поставку продуктов питания (томаты, огурцы) </t>
  </si>
  <si>
    <t>Коммерческое предложение вх. № 44  от 20.10.2020 г.</t>
  </si>
  <si>
    <t>Коммерческое предложение вх. № 46  от 20.10.2020 г.</t>
  </si>
  <si>
    <t>Коммерческое предложение вх. № 45 от 20.10.2020г</t>
  </si>
  <si>
    <t>Коммерческое предложение вх. № 102 от 28.04.2021 г.</t>
  </si>
  <si>
    <t>Коммерческое предложение вх. № 103  от 28.04.2021 г.</t>
  </si>
  <si>
    <t>Коммерческое предложение вх. № 104 от 28.04.2021г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</si>
</sst>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8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7" fillId="0" borderId="0" applyFont="0" applyFill="0" applyBorder="0" applyAlignment="0" applyProtection="0"/>
  </cellStyleXfs>
  <cellXfs count="72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2" fontId="12" fillId="0" borderId="1" xfId="0" applyNumberFormat="1" applyFont="1" applyBorder="1" applyAlignment="1">
      <alignment horizontal="center"/>
    </xf>
    <xf numFmtId="0" fontId="2" fillId="0" borderId="0" xfId="0" applyFont="1" applyAlignment="1"/>
    <xf numFmtId="0" fontId="7" fillId="0" borderId="0" xfId="0" applyFont="1" applyAlignment="1"/>
    <xf numFmtId="0" fontId="10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vertical="top" wrapText="1"/>
    </xf>
    <xf numFmtId="0" fontId="11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center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left" vertical="center"/>
    </xf>
    <xf numFmtId="0" fontId="10" fillId="2" borderId="1" xfId="0" applyFont="1" applyFill="1" applyBorder="1" applyAlignment="1">
      <alignment vertical="top" wrapText="1"/>
    </xf>
    <xf numFmtId="2" fontId="11" fillId="2" borderId="1" xfId="0" applyNumberFormat="1" applyFont="1" applyFill="1" applyBorder="1" applyAlignment="1">
      <alignment horizontal="center" vertical="top"/>
    </xf>
    <xf numFmtId="2" fontId="13" fillId="2" borderId="1" xfId="0" applyNumberFormat="1" applyFont="1" applyFill="1" applyBorder="1" applyAlignment="1">
      <alignment horizontal="center" vertical="top"/>
    </xf>
    <xf numFmtId="0" fontId="0" fillId="2" borderId="0" xfId="0" applyFill="1"/>
    <xf numFmtId="0" fontId="12" fillId="2" borderId="0" xfId="0" applyFont="1" applyFill="1" applyAlignment="1"/>
    <xf numFmtId="0" fontId="11" fillId="2" borderId="1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2" fontId="11" fillId="2" borderId="2" xfId="0" applyNumberFormat="1" applyFont="1" applyFill="1" applyBorder="1" applyAlignment="1">
      <alignment horizontal="center" vertical="center"/>
    </xf>
    <xf numFmtId="2" fontId="16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/>
    </xf>
    <xf numFmtId="0" fontId="3" fillId="2" borderId="0" xfId="0" applyFont="1" applyFill="1" applyBorder="1" applyAlignment="1">
      <alignment horizontal="center" vertical="center" wrapText="1"/>
    </xf>
    <xf numFmtId="0" fontId="2" fillId="2" borderId="0" xfId="0" applyFont="1" applyFill="1" applyAlignment="1"/>
    <xf numFmtId="0" fontId="7" fillId="2" borderId="0" xfId="0" applyFont="1" applyFill="1"/>
    <xf numFmtId="164" fontId="11" fillId="2" borderId="1" xfId="1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left" wrapText="1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164" fontId="12" fillId="2" borderId="1" xfId="1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0" fillId="2" borderId="0" xfId="0" applyFill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justify" vertical="center" wrapText="1"/>
    </xf>
    <xf numFmtId="0" fontId="0" fillId="2" borderId="0" xfId="0" applyFont="1" applyFill="1"/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5" fillId="2" borderId="0" xfId="0" applyFont="1" applyFill="1" applyAlignment="1">
      <alignment horizontal="center" wrapText="1"/>
    </xf>
    <xf numFmtId="0" fontId="12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14" fillId="3" borderId="0" xfId="0" applyFont="1" applyFill="1" applyAlignment="1">
      <alignment horizontal="left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zoomScale="90" zoomScaleNormal="90" workbookViewId="0">
      <selection activeCell="I6" sqref="I6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45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57" t="s">
        <v>6</v>
      </c>
      <c r="J4" s="57" t="s">
        <v>7</v>
      </c>
    </row>
    <row r="5" spans="1:10" ht="25.5" customHeight="1" x14ac:dyDescent="0.25">
      <c r="A5" s="55"/>
      <c r="B5" s="57"/>
      <c r="C5" s="56"/>
      <c r="D5" s="56"/>
      <c r="E5" s="56"/>
      <c r="F5" s="42" t="s">
        <v>3</v>
      </c>
      <c r="G5" s="42" t="s">
        <v>4</v>
      </c>
      <c r="H5" s="42" t="s">
        <v>5</v>
      </c>
      <c r="I5" s="58"/>
      <c r="J5" s="58"/>
    </row>
    <row r="6" spans="1:10" ht="28.5" customHeight="1" x14ac:dyDescent="0.25">
      <c r="A6" s="10">
        <v>20</v>
      </c>
      <c r="B6" s="11" t="s">
        <v>31</v>
      </c>
      <c r="C6" s="44" t="s">
        <v>32</v>
      </c>
      <c r="D6" s="24" t="s">
        <v>29</v>
      </c>
      <c r="E6" s="25">
        <v>350</v>
      </c>
      <c r="F6" s="26">
        <v>320</v>
      </c>
      <c r="G6" s="26">
        <v>327</v>
      </c>
      <c r="H6" s="26">
        <v>325</v>
      </c>
      <c r="I6" s="27">
        <v>297.3</v>
      </c>
      <c r="J6" s="46"/>
    </row>
    <row r="7" spans="1:10" ht="14.25" customHeight="1" x14ac:dyDescent="0.25">
      <c r="A7" s="51" t="s">
        <v>12</v>
      </c>
      <c r="B7" s="51"/>
      <c r="C7" s="51"/>
      <c r="D7" s="51"/>
      <c r="E7" s="51"/>
      <c r="F7" s="51"/>
      <c r="G7" s="51"/>
      <c r="H7" s="51"/>
      <c r="I7" s="51"/>
      <c r="J7" s="32">
        <f>I6*E6</f>
        <v>104055</v>
      </c>
    </row>
    <row r="8" spans="1:10" ht="30" customHeight="1" x14ac:dyDescent="0.25">
      <c r="A8" s="10">
        <v>21</v>
      </c>
      <c r="B8" s="11" t="s">
        <v>33</v>
      </c>
      <c r="C8" s="44" t="s">
        <v>34</v>
      </c>
      <c r="D8" s="24" t="s">
        <v>29</v>
      </c>
      <c r="E8" s="25">
        <v>350</v>
      </c>
      <c r="F8" s="26">
        <v>320</v>
      </c>
      <c r="G8" s="26">
        <v>327</v>
      </c>
      <c r="H8" s="26">
        <v>325</v>
      </c>
      <c r="I8" s="27">
        <v>297.3</v>
      </c>
      <c r="J8" s="46"/>
    </row>
    <row r="9" spans="1:10" ht="14.25" customHeight="1" x14ac:dyDescent="0.25">
      <c r="A9" s="51" t="s">
        <v>12</v>
      </c>
      <c r="B9" s="51"/>
      <c r="C9" s="51"/>
      <c r="D9" s="51"/>
      <c r="E9" s="51"/>
      <c r="F9" s="51"/>
      <c r="G9" s="51"/>
      <c r="H9" s="51"/>
      <c r="I9" s="51"/>
      <c r="J9" s="32">
        <f>I8*E8</f>
        <v>104055</v>
      </c>
    </row>
    <row r="10" spans="1:10" x14ac:dyDescent="0.25">
      <c r="A10" s="62" t="s">
        <v>15</v>
      </c>
      <c r="B10" s="63"/>
      <c r="C10" s="63"/>
      <c r="D10" s="63"/>
      <c r="E10" s="63"/>
      <c r="F10" s="63"/>
      <c r="G10" s="63"/>
      <c r="H10" s="63"/>
      <c r="I10" s="64"/>
      <c r="J10" s="37">
        <f>J7+J9</f>
        <v>208110</v>
      </c>
    </row>
    <row r="11" spans="1:10" x14ac:dyDescent="0.25">
      <c r="A11" s="28"/>
      <c r="B11" s="33"/>
      <c r="C11" s="38"/>
      <c r="D11" s="28"/>
      <c r="E11" s="28"/>
      <c r="F11" s="28"/>
      <c r="G11" s="28"/>
      <c r="H11" s="28"/>
      <c r="I11" s="28"/>
      <c r="J11" s="28"/>
    </row>
    <row r="12" spans="1:10" ht="15.75" x14ac:dyDescent="0.25">
      <c r="A12" s="29">
        <v>1</v>
      </c>
      <c r="B12" s="65" t="s">
        <v>36</v>
      </c>
      <c r="C12" s="65"/>
      <c r="D12" s="65"/>
      <c r="E12" s="65"/>
      <c r="F12" s="65"/>
      <c r="G12" s="65"/>
      <c r="H12" s="65"/>
      <c r="I12" s="65"/>
      <c r="J12" s="65"/>
    </row>
    <row r="13" spans="1:10" ht="15.75" customHeight="1" x14ac:dyDescent="0.25">
      <c r="A13" s="29">
        <v>2</v>
      </c>
      <c r="B13" s="65" t="s">
        <v>37</v>
      </c>
      <c r="C13" s="65"/>
      <c r="D13" s="65"/>
      <c r="E13" s="65"/>
      <c r="F13" s="65"/>
      <c r="G13" s="65"/>
      <c r="H13" s="65"/>
      <c r="I13" s="65"/>
      <c r="J13" s="65"/>
    </row>
    <row r="14" spans="1:10" ht="15.75" customHeight="1" x14ac:dyDescent="0.25">
      <c r="A14" s="29">
        <v>3</v>
      </c>
      <c r="B14" s="65" t="s">
        <v>38</v>
      </c>
      <c r="C14" s="65"/>
      <c r="D14" s="65"/>
      <c r="E14" s="65"/>
      <c r="F14" s="65"/>
      <c r="G14" s="65"/>
      <c r="H14" s="65"/>
      <c r="I14" s="65"/>
      <c r="J14" s="65"/>
    </row>
    <row r="15" spans="1:10" ht="15.75" x14ac:dyDescent="0.25">
      <c r="A15" s="29"/>
      <c r="B15" s="61"/>
      <c r="C15" s="61"/>
      <c r="D15" s="61"/>
      <c r="E15" s="61"/>
      <c r="F15" s="61"/>
      <c r="G15" s="61"/>
      <c r="H15" s="61"/>
      <c r="I15" s="61"/>
      <c r="J15" s="61"/>
    </row>
    <row r="16" spans="1:10" ht="15.75" x14ac:dyDescent="0.25">
      <c r="A16" s="29"/>
      <c r="B16" s="61"/>
      <c r="C16" s="61"/>
      <c r="D16" s="61"/>
      <c r="E16" s="61"/>
      <c r="F16" s="43"/>
      <c r="G16" s="43"/>
      <c r="H16" s="43"/>
      <c r="I16" s="43"/>
      <c r="J16" s="43"/>
    </row>
    <row r="17" spans="1:10" ht="15.75" x14ac:dyDescent="0.25">
      <c r="A17" s="29"/>
      <c r="B17" s="43"/>
      <c r="C17" s="43"/>
      <c r="D17" s="43"/>
      <c r="E17" s="43"/>
      <c r="F17" s="43"/>
      <c r="G17" s="43"/>
      <c r="H17" s="43"/>
      <c r="I17" s="43"/>
      <c r="J17" s="43"/>
    </row>
    <row r="18" spans="1:10" ht="15.75" x14ac:dyDescent="0.25">
      <c r="A18" s="30" t="s">
        <v>19</v>
      </c>
      <c r="B18" s="34"/>
      <c r="C18" s="39"/>
      <c r="D18" s="31"/>
      <c r="E18" s="31"/>
      <c r="F18" s="31"/>
      <c r="G18" s="31"/>
      <c r="H18" s="31"/>
      <c r="I18" s="31"/>
      <c r="J18" s="31"/>
    </row>
    <row r="19" spans="1:10" ht="15.75" x14ac:dyDescent="0.25">
      <c r="A19" s="30" t="s">
        <v>8</v>
      </c>
      <c r="B19" s="34"/>
      <c r="C19" s="40"/>
      <c r="D19" s="30"/>
      <c r="E19" s="30"/>
      <c r="F19" s="30"/>
      <c r="G19" s="30"/>
      <c r="H19" s="30"/>
      <c r="I19" s="31"/>
      <c r="J19" s="31"/>
    </row>
    <row r="20" spans="1:10" x14ac:dyDescent="0.25">
      <c r="A20" s="31"/>
      <c r="B20" s="35"/>
      <c r="C20" s="39"/>
      <c r="D20" s="31"/>
      <c r="E20" s="31"/>
      <c r="F20" s="31"/>
      <c r="G20" s="31"/>
      <c r="H20" s="31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</sheetData>
  <mergeCells count="19">
    <mergeCell ref="A9:I9"/>
    <mergeCell ref="B15:J15"/>
    <mergeCell ref="B16:E16"/>
    <mergeCell ref="A10:I10"/>
    <mergeCell ref="B12:J12"/>
    <mergeCell ref="B13:J13"/>
    <mergeCell ref="B14:J14"/>
    <mergeCell ref="A7:I7"/>
    <mergeCell ref="A1:J1"/>
    <mergeCell ref="A2:J2"/>
    <mergeCell ref="A3:J3"/>
    <mergeCell ref="A4:A5"/>
    <mergeCell ref="B4:B5"/>
    <mergeCell ref="C4:C5"/>
    <mergeCell ref="D4:D5"/>
    <mergeCell ref="E4:E5"/>
    <mergeCell ref="I4:I5"/>
    <mergeCell ref="J4:J5"/>
    <mergeCell ref="F4:H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opLeftCell="A28" workbookViewId="0">
      <selection activeCell="N12" sqref="N12"/>
    </sheetView>
  </sheetViews>
  <sheetFormatPr defaultRowHeight="15" x14ac:dyDescent="0.25"/>
  <cols>
    <col min="1" max="1" width="6.28515625" customWidth="1"/>
    <col min="2" max="2" width="12.85546875" customWidth="1"/>
    <col min="3" max="3" width="43.85546875" customWidth="1"/>
    <col min="4" max="4" width="7.140625" customWidth="1"/>
    <col min="5" max="5" width="7.42578125" customWidth="1"/>
    <col min="10" max="10" width="0" hidden="1" customWidth="1"/>
    <col min="12" max="12" width="10.28515625" customWidth="1"/>
  </cols>
  <sheetData>
    <row r="1" spans="1:16" ht="30.75" customHeight="1" x14ac:dyDescent="0.25">
      <c r="A1" s="67" t="s">
        <v>17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</row>
    <row r="2" spans="1:16" ht="28.5" customHeight="1" x14ac:dyDescent="0.25">
      <c r="A2" s="71" t="s">
        <v>27</v>
      </c>
      <c r="B2" s="71"/>
      <c r="C2" s="71"/>
      <c r="D2" s="71"/>
      <c r="E2" s="71"/>
      <c r="F2" s="71"/>
      <c r="G2" s="71"/>
      <c r="H2" s="71"/>
      <c r="I2" s="71"/>
      <c r="J2" s="16"/>
      <c r="K2" s="16"/>
      <c r="L2" s="16"/>
    </row>
    <row r="3" spans="1:16" ht="25.5" customHeight="1" x14ac:dyDescent="0.25">
      <c r="A3" s="16" t="s">
        <v>26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</row>
    <row r="4" spans="1:16" ht="15.75" x14ac:dyDescent="0.25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spans="1:16" ht="19.5" customHeight="1" x14ac:dyDescent="0.25">
      <c r="A5" s="68" t="s">
        <v>0</v>
      </c>
      <c r="B5" s="69" t="s">
        <v>9</v>
      </c>
      <c r="C5" s="69" t="s">
        <v>10</v>
      </c>
      <c r="D5" s="69" t="s">
        <v>11</v>
      </c>
      <c r="E5" s="69" t="s">
        <v>1</v>
      </c>
      <c r="F5" s="69" t="s">
        <v>2</v>
      </c>
      <c r="G5" s="69"/>
      <c r="H5" s="69"/>
      <c r="I5" s="69"/>
      <c r="J5" s="69"/>
      <c r="K5" s="69" t="s">
        <v>6</v>
      </c>
      <c r="L5" s="69" t="s">
        <v>7</v>
      </c>
    </row>
    <row r="6" spans="1:16" ht="25.5" customHeight="1" x14ac:dyDescent="0.25">
      <c r="A6" s="68"/>
      <c r="B6" s="69"/>
      <c r="C6" s="69"/>
      <c r="D6" s="69"/>
      <c r="E6" s="69"/>
      <c r="F6" s="15" t="s">
        <v>3</v>
      </c>
      <c r="G6" s="15" t="s">
        <v>4</v>
      </c>
      <c r="H6" s="15" t="s">
        <v>5</v>
      </c>
      <c r="I6" s="15" t="s">
        <v>13</v>
      </c>
      <c r="J6" s="15" t="s">
        <v>14</v>
      </c>
      <c r="K6" s="69"/>
      <c r="L6" s="69"/>
    </row>
    <row r="7" spans="1:16" ht="69" customHeight="1" x14ac:dyDescent="0.25">
      <c r="A7" s="10">
        <v>1</v>
      </c>
      <c r="B7" s="11" t="s">
        <v>16</v>
      </c>
      <c r="C7" s="19" t="s">
        <v>20</v>
      </c>
      <c r="D7" s="12" t="s">
        <v>18</v>
      </c>
      <c r="E7" s="12">
        <v>4200</v>
      </c>
      <c r="F7" s="20">
        <v>60</v>
      </c>
      <c r="G7" s="20">
        <v>57.25</v>
      </c>
      <c r="H7" s="20">
        <v>58.62</v>
      </c>
      <c r="I7" s="21">
        <v>44.13</v>
      </c>
      <c r="J7" s="20">
        <v>55</v>
      </c>
      <c r="K7" s="20">
        <f>(I7+H7+G7+F7)/4</f>
        <v>55</v>
      </c>
      <c r="L7" s="13"/>
      <c r="P7" s="17"/>
    </row>
    <row r="8" spans="1:16" x14ac:dyDescent="0.25">
      <c r="A8" s="70" t="s">
        <v>12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4">
        <f>K7*E7</f>
        <v>231000</v>
      </c>
    </row>
    <row r="9" spans="1:16" x14ac:dyDescent="0.25">
      <c r="A9" s="70" t="s">
        <v>15</v>
      </c>
      <c r="B9" s="70"/>
      <c r="C9" s="70"/>
      <c r="D9" s="70"/>
      <c r="E9" s="70"/>
      <c r="F9" s="70"/>
      <c r="G9" s="70"/>
      <c r="H9" s="70"/>
      <c r="I9" s="70"/>
      <c r="J9" s="70"/>
      <c r="K9" s="70"/>
      <c r="L9" s="7">
        <f>L8</f>
        <v>231000</v>
      </c>
    </row>
    <row r="10" spans="1:16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6" ht="14.25" customHeight="1" x14ac:dyDescent="0.25">
      <c r="A11" s="5">
        <v>1</v>
      </c>
      <c r="B11" s="66" t="s">
        <v>21</v>
      </c>
      <c r="C11" s="66"/>
      <c r="D11" s="66"/>
      <c r="E11" s="66"/>
      <c r="F11" s="14"/>
      <c r="G11" s="14"/>
      <c r="H11" s="14"/>
      <c r="I11" s="14"/>
      <c r="J11" s="14"/>
      <c r="K11" s="14"/>
      <c r="L11" s="14"/>
    </row>
    <row r="12" spans="1:16" ht="14.25" customHeight="1" x14ac:dyDescent="0.25">
      <c r="A12" s="5">
        <v>2</v>
      </c>
      <c r="B12" s="66" t="s">
        <v>22</v>
      </c>
      <c r="C12" s="66"/>
      <c r="D12" s="66"/>
      <c r="E12" s="66"/>
      <c r="F12" s="14"/>
      <c r="G12" s="14"/>
      <c r="H12" s="14"/>
      <c r="I12" s="14"/>
      <c r="J12" s="14"/>
      <c r="K12" s="14"/>
      <c r="L12" s="14"/>
    </row>
    <row r="13" spans="1:16" ht="14.25" customHeight="1" x14ac:dyDescent="0.25">
      <c r="A13" s="5">
        <v>3</v>
      </c>
      <c r="B13" s="66" t="s">
        <v>23</v>
      </c>
      <c r="C13" s="66"/>
      <c r="D13" s="66"/>
      <c r="E13" s="66"/>
      <c r="F13" s="14"/>
      <c r="G13" s="14"/>
      <c r="H13" s="14"/>
      <c r="I13" s="14"/>
      <c r="J13" s="14"/>
      <c r="K13" s="14"/>
      <c r="L13" s="14"/>
    </row>
    <row r="14" spans="1:16" ht="14.25" customHeight="1" x14ac:dyDescent="0.25">
      <c r="A14" s="5">
        <v>4</v>
      </c>
      <c r="B14" s="66" t="s">
        <v>24</v>
      </c>
      <c r="C14" s="66"/>
      <c r="D14" s="66"/>
      <c r="E14" s="66"/>
      <c r="F14" s="14"/>
      <c r="G14" s="14"/>
      <c r="H14" s="14"/>
      <c r="I14" s="14"/>
      <c r="J14" s="14"/>
      <c r="K14" s="14"/>
      <c r="L14" s="14"/>
    </row>
    <row r="15" spans="1:16" ht="14.25" customHeight="1" x14ac:dyDescent="0.25">
      <c r="A15" s="5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</row>
    <row r="16" spans="1:16" ht="15.75" x14ac:dyDescent="0.25">
      <c r="A16" s="8" t="s">
        <v>19</v>
      </c>
      <c r="B16" s="8"/>
      <c r="C16" s="9"/>
      <c r="D16" s="1"/>
      <c r="E16" s="1"/>
      <c r="F16" s="1"/>
      <c r="G16" s="1"/>
      <c r="H16" s="1"/>
      <c r="I16" s="1"/>
      <c r="J16" s="1"/>
      <c r="K16" s="1"/>
      <c r="L16" s="1"/>
    </row>
    <row r="17" spans="1:12" ht="15.75" x14ac:dyDescent="0.25">
      <c r="A17" s="8" t="s">
        <v>8</v>
      </c>
      <c r="B17" s="8"/>
      <c r="C17" s="8"/>
      <c r="D17" s="8"/>
      <c r="E17" s="8"/>
      <c r="F17" s="8"/>
      <c r="G17" s="8"/>
      <c r="H17" s="8"/>
      <c r="I17" s="8"/>
      <c r="J17" s="1"/>
      <c r="K17" s="1"/>
      <c r="L17" s="1"/>
    </row>
    <row r="18" spans="1:12" ht="15.75" x14ac:dyDescent="0.25">
      <c r="A18" s="8" t="s">
        <v>25</v>
      </c>
      <c r="B18" s="2"/>
      <c r="C18" s="2"/>
      <c r="D18" s="3"/>
      <c r="E18" s="3"/>
      <c r="F18" s="3"/>
      <c r="G18" s="1"/>
      <c r="H18" s="1"/>
      <c r="I18" s="1"/>
      <c r="J18" s="1"/>
      <c r="K18" s="1"/>
      <c r="L18" s="1"/>
    </row>
    <row r="19" spans="1:12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</sheetData>
  <mergeCells count="16">
    <mergeCell ref="B14:E14"/>
    <mergeCell ref="A1:L1"/>
    <mergeCell ref="A5:A6"/>
    <mergeCell ref="B5:B6"/>
    <mergeCell ref="C5:C6"/>
    <mergeCell ref="D5:D6"/>
    <mergeCell ref="E5:E6"/>
    <mergeCell ref="F5:J5"/>
    <mergeCell ref="K5:K6"/>
    <mergeCell ref="L5:L6"/>
    <mergeCell ref="A8:K8"/>
    <mergeCell ref="A9:K9"/>
    <mergeCell ref="B11:E11"/>
    <mergeCell ref="B12:E12"/>
    <mergeCell ref="B13:E13"/>
    <mergeCell ref="A2:I2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zoomScale="90" zoomScaleNormal="90" workbookViewId="0">
      <selection activeCell="A10" sqref="A10:I10"/>
    </sheetView>
  </sheetViews>
  <sheetFormatPr defaultRowHeight="15" x14ac:dyDescent="0.25"/>
  <cols>
    <col min="1" max="1" width="6" style="22" customWidth="1"/>
    <col min="2" max="2" width="13.5703125" style="36" customWidth="1"/>
    <col min="3" max="3" width="65.28515625" style="41" customWidth="1"/>
    <col min="4" max="4" width="7.140625" style="22" customWidth="1"/>
    <col min="5" max="5" width="7.42578125" style="22" customWidth="1"/>
    <col min="6" max="8" width="9.140625" style="22"/>
    <col min="9" max="9" width="10.28515625" style="22" customWidth="1"/>
    <col min="10" max="10" width="15" style="22" customWidth="1"/>
    <col min="11" max="16384" width="9.140625" style="22"/>
  </cols>
  <sheetData>
    <row r="1" spans="1:10" ht="30.75" customHeight="1" x14ac:dyDescent="0.25">
      <c r="A1" s="52" t="s">
        <v>35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s="23" customFormat="1" ht="26.25" customHeight="1" x14ac:dyDescent="0.2">
      <c r="A2" s="53" t="s">
        <v>30</v>
      </c>
      <c r="B2" s="53"/>
      <c r="C2" s="53"/>
      <c r="D2" s="53"/>
      <c r="E2" s="53"/>
      <c r="F2" s="53"/>
      <c r="G2" s="53"/>
      <c r="H2" s="53"/>
      <c r="I2" s="53"/>
      <c r="J2" s="53"/>
    </row>
    <row r="3" spans="1:10" s="45" customFormat="1" x14ac:dyDescent="0.25">
      <c r="A3" s="54" t="s">
        <v>28</v>
      </c>
      <c r="B3" s="54"/>
      <c r="C3" s="54"/>
      <c r="D3" s="54"/>
      <c r="E3" s="54"/>
      <c r="F3" s="54"/>
      <c r="G3" s="54"/>
      <c r="H3" s="54"/>
      <c r="I3" s="54"/>
      <c r="J3" s="54"/>
    </row>
    <row r="4" spans="1:10" ht="19.5" customHeight="1" x14ac:dyDescent="0.25">
      <c r="A4" s="55" t="s">
        <v>0</v>
      </c>
      <c r="B4" s="56" t="s">
        <v>9</v>
      </c>
      <c r="C4" s="56" t="s">
        <v>10</v>
      </c>
      <c r="D4" s="56" t="s">
        <v>11</v>
      </c>
      <c r="E4" s="56" t="s">
        <v>1</v>
      </c>
      <c r="F4" s="59" t="s">
        <v>2</v>
      </c>
      <c r="G4" s="60"/>
      <c r="H4" s="60"/>
      <c r="I4" s="57" t="s">
        <v>6</v>
      </c>
      <c r="J4" s="57" t="s">
        <v>7</v>
      </c>
    </row>
    <row r="5" spans="1:10" ht="25.5" customHeight="1" x14ac:dyDescent="0.25">
      <c r="A5" s="55"/>
      <c r="B5" s="57"/>
      <c r="C5" s="56"/>
      <c r="D5" s="56"/>
      <c r="E5" s="56"/>
      <c r="F5" s="48" t="s">
        <v>3</v>
      </c>
      <c r="G5" s="48" t="s">
        <v>4</v>
      </c>
      <c r="H5" s="48" t="s">
        <v>5</v>
      </c>
      <c r="I5" s="58"/>
      <c r="J5" s="58"/>
    </row>
    <row r="6" spans="1:10" ht="28.5" customHeight="1" x14ac:dyDescent="0.25">
      <c r="A6" s="10">
        <v>20</v>
      </c>
      <c r="B6" s="11" t="s">
        <v>31</v>
      </c>
      <c r="C6" s="44" t="s">
        <v>32</v>
      </c>
      <c r="D6" s="24" t="s">
        <v>29</v>
      </c>
      <c r="E6" s="25">
        <v>500</v>
      </c>
      <c r="F6" s="26">
        <v>320</v>
      </c>
      <c r="G6" s="26">
        <v>327</v>
      </c>
      <c r="H6" s="26">
        <v>325</v>
      </c>
      <c r="I6" s="27">
        <v>324</v>
      </c>
      <c r="J6" s="47"/>
    </row>
    <row r="7" spans="1:10" ht="14.25" customHeight="1" x14ac:dyDescent="0.25">
      <c r="A7" s="51" t="s">
        <v>12</v>
      </c>
      <c r="B7" s="51"/>
      <c r="C7" s="51"/>
      <c r="D7" s="51"/>
      <c r="E7" s="51"/>
      <c r="F7" s="51"/>
      <c r="G7" s="51"/>
      <c r="H7" s="51"/>
      <c r="I7" s="51"/>
      <c r="J7" s="32">
        <f>I6*E6</f>
        <v>162000</v>
      </c>
    </row>
    <row r="8" spans="1:10" ht="14.25" customHeight="1" x14ac:dyDescent="0.25">
      <c r="A8" s="47"/>
      <c r="B8" s="47"/>
      <c r="C8" s="47"/>
      <c r="D8" s="47"/>
      <c r="E8" s="50"/>
      <c r="F8" s="50"/>
      <c r="G8" s="50"/>
      <c r="H8" s="50"/>
      <c r="I8" s="50"/>
      <c r="J8" s="32">
        <f>I8</f>
        <v>0</v>
      </c>
    </row>
    <row r="9" spans="1:10" ht="30" customHeight="1" x14ac:dyDescent="0.25">
      <c r="A9" s="10">
        <v>21</v>
      </c>
      <c r="B9" s="11" t="s">
        <v>33</v>
      </c>
      <c r="C9" s="44" t="s">
        <v>34</v>
      </c>
      <c r="D9" s="24" t="s">
        <v>29</v>
      </c>
      <c r="E9" s="25">
        <v>400</v>
      </c>
      <c r="F9" s="26">
        <v>320</v>
      </c>
      <c r="G9" s="26">
        <v>327</v>
      </c>
      <c r="H9" s="26">
        <v>325</v>
      </c>
      <c r="I9" s="27">
        <v>324</v>
      </c>
      <c r="J9" s="47"/>
    </row>
    <row r="10" spans="1:10" ht="14.25" customHeight="1" x14ac:dyDescent="0.25">
      <c r="A10" s="51" t="s">
        <v>12</v>
      </c>
      <c r="B10" s="51"/>
      <c r="C10" s="51"/>
      <c r="D10" s="51"/>
      <c r="E10" s="51"/>
      <c r="F10" s="51"/>
      <c r="G10" s="51"/>
      <c r="H10" s="51"/>
      <c r="I10" s="51"/>
      <c r="J10" s="32">
        <f>I9*E9</f>
        <v>129600</v>
      </c>
    </row>
    <row r="11" spans="1:10" x14ac:dyDescent="0.25">
      <c r="A11" s="62" t="s">
        <v>15</v>
      </c>
      <c r="B11" s="63"/>
      <c r="C11" s="63"/>
      <c r="D11" s="63"/>
      <c r="E11" s="63"/>
      <c r="F11" s="63"/>
      <c r="G11" s="63"/>
      <c r="H11" s="63"/>
      <c r="I11" s="64"/>
      <c r="J11" s="37">
        <f>J7+J10+J8</f>
        <v>291600</v>
      </c>
    </row>
    <row r="12" spans="1:10" x14ac:dyDescent="0.25">
      <c r="A12" s="28"/>
      <c r="B12" s="33"/>
      <c r="C12" s="38"/>
      <c r="D12" s="28"/>
      <c r="E12" s="28"/>
      <c r="F12" s="28"/>
      <c r="G12" s="28"/>
      <c r="H12" s="28"/>
      <c r="I12" s="28"/>
      <c r="J12" s="28"/>
    </row>
    <row r="13" spans="1:10" ht="15.75" x14ac:dyDescent="0.25">
      <c r="A13" s="29">
        <v>1</v>
      </c>
      <c r="B13" s="65" t="s">
        <v>39</v>
      </c>
      <c r="C13" s="65"/>
      <c r="D13" s="65"/>
      <c r="E13" s="65"/>
      <c r="F13" s="65"/>
      <c r="G13" s="65"/>
      <c r="H13" s="65"/>
      <c r="I13" s="65"/>
      <c r="J13" s="65"/>
    </row>
    <row r="14" spans="1:10" ht="15.75" customHeight="1" x14ac:dyDescent="0.25">
      <c r="A14" s="29">
        <v>2</v>
      </c>
      <c r="B14" s="65" t="s">
        <v>40</v>
      </c>
      <c r="C14" s="65"/>
      <c r="D14" s="65"/>
      <c r="E14" s="65"/>
      <c r="F14" s="65"/>
      <c r="G14" s="65"/>
      <c r="H14" s="65"/>
      <c r="I14" s="65"/>
      <c r="J14" s="65"/>
    </row>
    <row r="15" spans="1:10" ht="15.75" customHeight="1" x14ac:dyDescent="0.25">
      <c r="A15" s="29">
        <v>3</v>
      </c>
      <c r="B15" s="65" t="s">
        <v>41</v>
      </c>
      <c r="C15" s="65"/>
      <c r="D15" s="65"/>
      <c r="E15" s="65"/>
      <c r="F15" s="65"/>
      <c r="G15" s="65"/>
      <c r="H15" s="65"/>
      <c r="I15" s="65"/>
      <c r="J15" s="65"/>
    </row>
    <row r="16" spans="1:10" ht="15.75" x14ac:dyDescent="0.25">
      <c r="A16" s="29"/>
      <c r="B16" s="61"/>
      <c r="C16" s="61"/>
      <c r="D16" s="61"/>
      <c r="E16" s="61"/>
      <c r="F16" s="61"/>
      <c r="G16" s="61"/>
      <c r="H16" s="61"/>
      <c r="I16" s="61"/>
      <c r="J16" s="61"/>
    </row>
    <row r="17" spans="1:10" ht="15.75" x14ac:dyDescent="0.25">
      <c r="A17" s="29"/>
      <c r="B17" s="61"/>
      <c r="C17" s="61"/>
      <c r="D17" s="61"/>
      <c r="E17" s="61"/>
      <c r="F17" s="49"/>
      <c r="G17" s="49"/>
      <c r="H17" s="49"/>
      <c r="I17" s="49"/>
      <c r="J17" s="49"/>
    </row>
    <row r="18" spans="1:10" ht="15.75" x14ac:dyDescent="0.25">
      <c r="A18" s="29"/>
      <c r="B18" s="49"/>
      <c r="C18" s="49"/>
      <c r="D18" s="49"/>
      <c r="E18" s="49"/>
      <c r="F18" s="49"/>
      <c r="G18" s="49"/>
      <c r="H18" s="49"/>
      <c r="I18" s="49"/>
      <c r="J18" s="49"/>
    </row>
    <row r="19" spans="1:10" ht="15.75" x14ac:dyDescent="0.25">
      <c r="A19" s="30" t="s">
        <v>19</v>
      </c>
      <c r="B19" s="34"/>
      <c r="C19" s="39"/>
      <c r="D19" s="31"/>
      <c r="E19" s="31"/>
      <c r="F19" s="31"/>
      <c r="G19" s="31"/>
      <c r="H19" s="31"/>
      <c r="I19" s="31"/>
      <c r="J19" s="31"/>
    </row>
    <row r="20" spans="1:10" ht="15.75" x14ac:dyDescent="0.25">
      <c r="A20" s="30" t="s">
        <v>8</v>
      </c>
      <c r="B20" s="34"/>
      <c r="C20" s="40"/>
      <c r="D20" s="30"/>
      <c r="E20" s="30"/>
      <c r="F20" s="30"/>
      <c r="G20" s="30"/>
      <c r="H20" s="30"/>
      <c r="I20" s="31"/>
      <c r="J20" s="31"/>
    </row>
    <row r="21" spans="1:10" x14ac:dyDescent="0.25">
      <c r="A21" s="31"/>
      <c r="B21" s="35"/>
      <c r="C21" s="39"/>
      <c r="D21" s="31"/>
      <c r="E21" s="31"/>
      <c r="F21" s="31"/>
      <c r="G21" s="31"/>
      <c r="H21" s="31"/>
      <c r="I21" s="31"/>
      <c r="J21" s="31"/>
    </row>
    <row r="22" spans="1:10" x14ac:dyDescent="0.25">
      <c r="A22" s="31"/>
      <c r="B22" s="35"/>
      <c r="C22" s="39"/>
      <c r="D22" s="31"/>
      <c r="E22" s="31"/>
      <c r="F22" s="31"/>
      <c r="G22" s="31"/>
      <c r="H22" s="31"/>
      <c r="I22" s="31"/>
      <c r="J22" s="31"/>
    </row>
    <row r="23" spans="1:10" x14ac:dyDescent="0.25">
      <c r="A23" s="31"/>
      <c r="B23" s="35"/>
      <c r="C23" s="39"/>
      <c r="D23" s="31"/>
      <c r="E23" s="31"/>
      <c r="F23" s="31"/>
      <c r="G23" s="31"/>
      <c r="H23" s="31"/>
      <c r="I23" s="31"/>
      <c r="J23" s="31"/>
    </row>
    <row r="24" spans="1:10" x14ac:dyDescent="0.25">
      <c r="A24" s="31"/>
      <c r="B24" s="35"/>
      <c r="C24" s="39"/>
      <c r="D24" s="31"/>
      <c r="E24" s="31"/>
      <c r="F24" s="31"/>
      <c r="G24" s="31"/>
      <c r="H24" s="31"/>
      <c r="I24" s="31"/>
      <c r="J24" s="31"/>
    </row>
    <row r="25" spans="1:10" x14ac:dyDescent="0.25">
      <c r="A25" s="31"/>
      <c r="B25" s="35"/>
      <c r="C25" s="39"/>
      <c r="D25" s="31"/>
      <c r="E25" s="31"/>
      <c r="F25" s="31"/>
      <c r="G25" s="31"/>
      <c r="H25" s="31"/>
      <c r="I25" s="31"/>
      <c r="J25" s="31"/>
    </row>
    <row r="26" spans="1:10" x14ac:dyDescent="0.25">
      <c r="A26" s="31"/>
      <c r="B26" s="35"/>
      <c r="C26" s="39"/>
      <c r="D26" s="31"/>
      <c r="E26" s="31"/>
      <c r="F26" s="31"/>
      <c r="G26" s="31"/>
      <c r="H26" s="31"/>
      <c r="I26" s="31"/>
      <c r="J26" s="31"/>
    </row>
  </sheetData>
  <mergeCells count="19">
    <mergeCell ref="A1:J1"/>
    <mergeCell ref="A2:J2"/>
    <mergeCell ref="A3:J3"/>
    <mergeCell ref="A4:A5"/>
    <mergeCell ref="B4:B5"/>
    <mergeCell ref="C4:C5"/>
    <mergeCell ref="D4:D5"/>
    <mergeCell ref="E4:E5"/>
    <mergeCell ref="F4:H4"/>
    <mergeCell ref="I4:I5"/>
    <mergeCell ref="B15:J15"/>
    <mergeCell ref="B16:J16"/>
    <mergeCell ref="B17:E17"/>
    <mergeCell ref="J4:J5"/>
    <mergeCell ref="A7:I7"/>
    <mergeCell ref="A10:I10"/>
    <mergeCell ref="A11:I11"/>
    <mergeCell ref="B13:J13"/>
    <mergeCell ref="B14:J14"/>
  </mergeCells>
  <pageMargins left="0.23622047244094491" right="0.23622047244094491" top="0.74803149606299213" bottom="0.74803149606299213" header="0.31496062992125984" footer="0.31496062992125984"/>
  <pageSetup paperSize="9" scale="9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сухофрукты</vt:lpstr>
      <vt:lpstr>Сад</vt:lpstr>
      <vt:lpstr>сухофрукты (2)</vt:lpstr>
      <vt:lpstr>сухофрукты!Область_печати</vt:lpstr>
      <vt:lpstr>'сухофрукты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OV</cp:lastModifiedBy>
  <cp:lastPrinted>2021-05-18T09:59:16Z</cp:lastPrinted>
  <dcterms:created xsi:type="dcterms:W3CDTF">2014-02-14T07:05:08Z</dcterms:created>
  <dcterms:modified xsi:type="dcterms:W3CDTF">2021-05-18T10:09:06Z</dcterms:modified>
</cp:coreProperties>
</file>