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ёша\Desktop\Рабочая папка\ЭА - поставка запчастей для СВТ 1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Лист2!$A$1:$H$26</definedName>
  </definedNames>
  <calcPr calcId="162913" iterateDelta="1E-4"/>
</workbook>
</file>

<file path=xl/calcChain.xml><?xml version="1.0" encoding="utf-8"?>
<calcChain xmlns="http://schemas.openxmlformats.org/spreadsheetml/2006/main">
  <c r="H20" i="1" l="1"/>
  <c r="F19" i="1"/>
  <c r="E19" i="1"/>
  <c r="D19" i="1"/>
  <c r="C19" i="1"/>
  <c r="B19" i="1"/>
  <c r="H18" i="1" l="1"/>
  <c r="F18" i="1"/>
  <c r="E18" i="1"/>
  <c r="D18" i="1"/>
  <c r="C18" i="1"/>
  <c r="B18" i="1"/>
  <c r="G17" i="1"/>
  <c r="G12" i="1" l="1"/>
  <c r="D13" i="1"/>
  <c r="B13" i="1"/>
  <c r="H13" i="1"/>
  <c r="F13" i="1"/>
  <c r="E13" i="1"/>
  <c r="C13" i="1"/>
</calcChain>
</file>

<file path=xl/sharedStrings.xml><?xml version="1.0" encoding="utf-8"?>
<sst xmlns="http://schemas.openxmlformats.org/spreadsheetml/2006/main" count="49" uniqueCount="37">
  <si>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</si>
  <si>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</si>
  <si>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</si>
  <si>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</si>
  <si>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</si>
  <si>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</si>
  <si>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</si>
  <si>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</si>
  <si>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</si>
  <si>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</si>
  <si>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</si>
  <si>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</si>
  <si>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</si>
  <si>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</si>
  <si>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</si>
  <si>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</si>
  <si>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</si>
  <si>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</si>
  <si>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</si>
  <si>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</si>
  <si>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</si>
  <si>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</si>
  <si>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</si>
  <si>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</si>
  <si>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</si>
  <si>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Процессор</t>
  </si>
  <si>
    <t>IV. ОБОСНОВАНИЕ НАЧАЛЬНОЙ (МАКСИМАЛЬНОЙ) ЦЕНЫ КОНТРАКТА,
 НАЧАЛЬНЫХ ЦЕН ЕДИНИЦ ТОВАРА, РАБОТЫ, УСЛУГИ</t>
  </si>
  <si>
    <t>26.20.17.110-
0000007</t>
  </si>
  <si>
    <t>Монитор, подключаемый к компьютеру</t>
  </si>
  <si>
    <t>поставка запасных частей для средств вычислительной техники</t>
  </si>
  <si>
    <t xml:space="preserve">Монитор широкоформатный
Характеристики устройства:
В соответствии с описанием КТРУ:
- размер диагонали: ≥ 27 дюймов;
- разрешение экрана: 2560x1440 точек;
- изогнутый экран: да;
- интерфейс подключения: HDMI;
- количество портов HDMI: ≥ 2 штук;
- максимальная частота обновления (смена кадров): ≥ 144 Гц;
- яркость, кд/м2: ≥ 300  и  &lt; 350.
В соответствии с постановлением Правительства РФ от 31.12.2009 № 1221 «Об утверждении Правил установления требований энергетической эффективности товаров, работ, услуг при осуществлении закупок для обеспечения государственных и муниципальных нужд»:
 - класс энергетической эффективности не ниже класса «А».
</t>
  </si>
  <si>
    <t xml:space="preserve">64-битный многоядерный процессор для настольных компьютеров.
Характеристики устройства:
- разъём AM4;
- базовая частота работы процессора: не менее 3,7 Гигагерц;
- количество ядер – не менее 4;
- количество потоков – не менее 8;
- объем памяти кэша третьего уровня – не менее 4 Мегабайт;
- поддержка наборов инструкций: SHA, AVX, AVX2, FMA3, SSE4a, SSE4.2, AES, SSE4.1, SSSE3, MMX, SSE, SSE2, SSE3;
- поддержка 64-битного набора команд;
- поддержка оперативной памяти стандарта DDR4;
- тепловыделение – не более 65 Вт;
- наличие интегрированного графического ядра;
- максимальная частота графического ядра – не менее 1400 Мегагерц;
- наличие в комплекте системы охлаждения (кулера);
- поддержка операционной системы Microsoft Windows 10.
</t>
  </si>
  <si>
    <t>коммерческое предложение от 15.09.2020 № 5260</t>
  </si>
  <si>
    <t>коммерческое предложение от 15.09.2020 № 298801</t>
  </si>
  <si>
    <t>коммерческое предложение от 15.09.2020 № Г-01052</t>
  </si>
  <si>
    <t>Дата составления: 03.11.2020</t>
  </si>
  <si>
    <t>26.11.30.000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</si>
</sst>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3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/>
    </xf>
    <xf numFmtId="4" fontId="6" fillId="2" borderId="35" xfId="0" applyNumberFormat="1" applyFont="1" applyFill="1" applyBorder="1" applyAlignment="1">
      <alignment vertical="top" wrapText="1"/>
    </xf>
    <xf numFmtId="4" fontId="6" fillId="2" borderId="36" xfId="0" applyNumberFormat="1" applyFont="1" applyFill="1" applyBorder="1"/>
    <xf numFmtId="4" fontId="10" fillId="2" borderId="37" xfId="0" applyNumberFormat="1" applyFont="1" applyFill="1" applyBorder="1" applyAlignment="1">
      <alignment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615043</xdr:colOff>
      <xdr:row>24</xdr:row>
      <xdr:rowOff>76200</xdr:rowOff>
    </xdr:from>
    <xdr:to>
      <xdr:col>6</xdr:col>
      <xdr:colOff>226859</xdr:colOff>
      <xdr:row>27</xdr:row>
      <xdr:rowOff>57695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586" y="18206357"/>
          <a:ext cx="1037844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75" zoomScaleNormal="175" zoomScaleSheetLayoutView="100" workbookViewId="0">
      <pane xSplit="1" ySplit="3" topLeftCell="B13" activePane="bottomRight" state="frozen"/>
      <selection pane="topRight" activeCell="B1" sqref="B1"/>
      <selection pane="bottomLeft" activeCell="A107" sqref="A107"/>
      <selection pane="bottomRight" activeCell="B16" sqref="B16:G16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5"/>
    <col min="13" max="16384" width="11.5703125" style="1"/>
  </cols>
  <sheetData>
    <row r="1" spans="1:12" x14ac:dyDescent="0.2">
      <c r="H1" s="36" t="s">
        <v>23</v>
      </c>
    </row>
    <row r="3" spans="1:12" ht="34.5" customHeight="1" x14ac:dyDescent="0.2">
      <c r="A3" s="59" t="s">
        <v>26</v>
      </c>
      <c r="B3" s="59"/>
      <c r="C3" s="59"/>
      <c r="D3" s="59"/>
      <c r="E3" s="59"/>
      <c r="F3" s="59"/>
      <c r="G3" s="59"/>
      <c r="H3" s="59"/>
      <c r="I3" s="1"/>
      <c r="J3" s="1"/>
      <c r="K3" s="1"/>
      <c r="L3" s="1"/>
    </row>
    <row r="4" spans="1:12" ht="31.5" x14ac:dyDescent="0.25">
      <c r="A4" s="2" t="s">
        <v>8</v>
      </c>
      <c r="B4" s="60" t="s">
        <v>24</v>
      </c>
      <c r="C4" s="60"/>
      <c r="D4" s="60"/>
      <c r="E4" s="60"/>
      <c r="F4" s="60"/>
      <c r="G4" s="60"/>
      <c r="H4" s="60"/>
      <c r="I4" s="1"/>
      <c r="J4" s="1"/>
      <c r="K4" s="1"/>
      <c r="L4" s="1"/>
    </row>
    <row r="5" spans="1:12" ht="47.25" x14ac:dyDescent="0.25">
      <c r="A5" s="3" t="s">
        <v>7</v>
      </c>
      <c r="B5" s="61" t="s">
        <v>29</v>
      </c>
      <c r="C5" s="61"/>
      <c r="D5" s="61"/>
      <c r="E5" s="61"/>
      <c r="F5" s="61"/>
      <c r="G5" s="61"/>
      <c r="H5" s="61"/>
      <c r="I5" s="1"/>
      <c r="J5" s="1"/>
      <c r="K5" s="1"/>
      <c r="L5" s="1"/>
    </row>
    <row r="6" spans="1:12" ht="31.5" customHeight="1" x14ac:dyDescent="0.25">
      <c r="A6" s="4" t="s">
        <v>11</v>
      </c>
      <c r="B6" s="63" t="s">
        <v>15</v>
      </c>
      <c r="C6" s="63"/>
      <c r="D6" s="63"/>
      <c r="E6" s="63"/>
      <c r="F6" s="63"/>
      <c r="G6" s="63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62" t="s">
        <v>1</v>
      </c>
      <c r="C7" s="62"/>
      <c r="D7" s="62"/>
      <c r="E7" s="62"/>
      <c r="F7" s="62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18</v>
      </c>
      <c r="B9" s="50" t="s">
        <v>28</v>
      </c>
      <c r="C9" s="51"/>
      <c r="D9" s="51"/>
      <c r="E9" s="51"/>
      <c r="F9" s="52"/>
      <c r="G9" s="14" t="s">
        <v>22</v>
      </c>
      <c r="H9" s="15" t="s">
        <v>4</v>
      </c>
      <c r="I9" s="1"/>
      <c r="J9" s="1"/>
      <c r="K9" s="1"/>
      <c r="L9" s="1"/>
    </row>
    <row r="10" spans="1:12" ht="26.25" customHeight="1" x14ac:dyDescent="0.2">
      <c r="A10" s="16" t="s">
        <v>20</v>
      </c>
      <c r="B10" s="53">
        <v>4</v>
      </c>
      <c r="C10" s="54"/>
      <c r="D10" s="54"/>
      <c r="E10" s="54"/>
      <c r="F10" s="55"/>
      <c r="G10" s="48" t="s">
        <v>27</v>
      </c>
      <c r="H10" s="17" t="s">
        <v>4</v>
      </c>
      <c r="I10" s="1"/>
      <c r="J10" s="1"/>
      <c r="K10" s="1"/>
      <c r="L10" s="1"/>
    </row>
    <row r="11" spans="1:12" ht="151.5" customHeight="1" x14ac:dyDescent="0.2">
      <c r="A11" s="18" t="s">
        <v>19</v>
      </c>
      <c r="B11" s="56" t="s">
        <v>30</v>
      </c>
      <c r="C11" s="57"/>
      <c r="D11" s="57"/>
      <c r="E11" s="57"/>
      <c r="F11" s="57"/>
      <c r="G11" s="58"/>
      <c r="H11" s="19" t="s">
        <v>4</v>
      </c>
      <c r="I11" s="1"/>
      <c r="J11" s="1"/>
      <c r="K11" s="1"/>
      <c r="L11" s="1"/>
    </row>
    <row r="12" spans="1:12" ht="15" x14ac:dyDescent="0.2">
      <c r="A12" s="16" t="s">
        <v>21</v>
      </c>
      <c r="B12" s="20">
        <v>22999</v>
      </c>
      <c r="C12" s="20">
        <v>23120</v>
      </c>
      <c r="D12" s="20">
        <v>23114</v>
      </c>
      <c r="E12" s="20"/>
      <c r="F12" s="20"/>
      <c r="G12" s="21">
        <f>SUM(B12:F12)/3</f>
        <v>23077.666666666668</v>
      </c>
      <c r="H12" s="22">
        <v>23078</v>
      </c>
      <c r="I12" s="1"/>
      <c r="J12" s="1"/>
      <c r="K12" s="1"/>
      <c r="L12" s="1"/>
    </row>
    <row r="13" spans="1:12" ht="15.75" thickBot="1" x14ac:dyDescent="0.3">
      <c r="A13" s="23" t="s">
        <v>5</v>
      </c>
      <c r="B13" s="24">
        <f>B12*$B10</f>
        <v>91996</v>
      </c>
      <c r="C13" s="24">
        <f>C12*$B10</f>
        <v>92480</v>
      </c>
      <c r="D13" s="24">
        <f>D12*$B10</f>
        <v>92456</v>
      </c>
      <c r="E13" s="24">
        <f>E12*$B10</f>
        <v>0</v>
      </c>
      <c r="F13" s="24">
        <f>F12*$B10</f>
        <v>0</v>
      </c>
      <c r="G13" s="24"/>
      <c r="H13" s="25">
        <f>H12*$B10</f>
        <v>92312</v>
      </c>
      <c r="I13" s="1"/>
      <c r="J13" s="1"/>
      <c r="K13" s="1"/>
      <c r="L13" s="1"/>
    </row>
    <row r="14" spans="1:12" ht="13.5" customHeight="1" x14ac:dyDescent="0.2">
      <c r="A14" s="37" t="s">
        <v>18</v>
      </c>
      <c r="B14" s="51" t="s">
        <v>25</v>
      </c>
      <c r="C14" s="51"/>
      <c r="D14" s="51"/>
      <c r="E14" s="51"/>
      <c r="F14" s="52"/>
      <c r="G14" s="45" t="s">
        <v>22</v>
      </c>
      <c r="H14" s="46" t="s">
        <v>4</v>
      </c>
      <c r="I14" s="1"/>
      <c r="J14" s="1"/>
      <c r="K14" s="1"/>
      <c r="L14" s="1"/>
    </row>
    <row r="15" spans="1:12" ht="15" x14ac:dyDescent="0.2">
      <c r="A15" s="38" t="s">
        <v>20</v>
      </c>
      <c r="B15" s="54">
        <v>6</v>
      </c>
      <c r="C15" s="54"/>
      <c r="D15" s="54"/>
      <c r="E15" s="54"/>
      <c r="F15" s="55"/>
      <c r="G15" s="49" t="s">
        <v>36</v>
      </c>
      <c r="H15" s="47" t="s">
        <v>4</v>
      </c>
      <c r="I15" s="1"/>
      <c r="J15" s="1"/>
      <c r="K15" s="1"/>
      <c r="L15" s="1"/>
    </row>
    <row r="16" spans="1:12" ht="170.25" customHeight="1" x14ac:dyDescent="0.2">
      <c r="A16" s="38" t="s">
        <v>19</v>
      </c>
      <c r="B16" s="57" t="s">
        <v>31</v>
      </c>
      <c r="C16" s="57"/>
      <c r="D16" s="57"/>
      <c r="E16" s="57"/>
      <c r="F16" s="57"/>
      <c r="G16" s="57"/>
      <c r="H16" s="47" t="s">
        <v>4</v>
      </c>
      <c r="I16" s="1"/>
      <c r="J16" s="1"/>
      <c r="K16" s="1"/>
      <c r="L16" s="1"/>
    </row>
    <row r="17" spans="1:13" ht="15" x14ac:dyDescent="0.2">
      <c r="A17" s="38" t="s">
        <v>21</v>
      </c>
      <c r="B17" s="40">
        <v>12900</v>
      </c>
      <c r="C17" s="20">
        <v>13158</v>
      </c>
      <c r="D17" s="20">
        <v>12964.5</v>
      </c>
      <c r="E17" s="20"/>
      <c r="F17" s="20"/>
      <c r="G17" s="21">
        <f>SUM(B17:F17)/3</f>
        <v>13007.5</v>
      </c>
      <c r="H17" s="22">
        <v>13008</v>
      </c>
      <c r="I17" s="1"/>
      <c r="J17" s="1"/>
      <c r="K17" s="1"/>
      <c r="L17" s="1"/>
    </row>
    <row r="18" spans="1:13" ht="15.75" thickBot="1" x14ac:dyDescent="0.3">
      <c r="A18" s="39" t="s">
        <v>5</v>
      </c>
      <c r="B18" s="41">
        <f>B17*$B15</f>
        <v>77400</v>
      </c>
      <c r="C18" s="24">
        <f>C17*$B15</f>
        <v>78948</v>
      </c>
      <c r="D18" s="24">
        <f>D17*$B15</f>
        <v>77787</v>
      </c>
      <c r="E18" s="24">
        <f>E17*$B15</f>
        <v>0</v>
      </c>
      <c r="F18" s="24">
        <f>F17*$B15</f>
        <v>0</v>
      </c>
      <c r="G18" s="24"/>
      <c r="H18" s="25">
        <f>H17*$B15</f>
        <v>78048</v>
      </c>
      <c r="I18" s="1"/>
      <c r="J18" s="1"/>
      <c r="K18" s="1"/>
      <c r="L18" s="1"/>
    </row>
    <row r="19" spans="1:13" s="27" customFormat="1" ht="15" thickBot="1" x14ac:dyDescent="0.25">
      <c r="A19" s="26" t="s">
        <v>6</v>
      </c>
      <c r="B19" s="42">
        <f>B13+B18</f>
        <v>169396</v>
      </c>
      <c r="C19" s="42">
        <f t="shared" ref="C19:F19" si="0">C13+C18</f>
        <v>171428</v>
      </c>
      <c r="D19" s="42">
        <f t="shared" si="0"/>
        <v>170243</v>
      </c>
      <c r="E19" s="42">
        <f t="shared" si="0"/>
        <v>0</v>
      </c>
      <c r="F19" s="42">
        <f t="shared" si="0"/>
        <v>0</v>
      </c>
      <c r="G19" s="43"/>
      <c r="H19" s="44"/>
    </row>
    <row r="20" spans="1:13" s="32" customFormat="1" ht="15" x14ac:dyDescent="0.25">
      <c r="A20" s="28" t="s">
        <v>35</v>
      </c>
      <c r="B20" s="28"/>
      <c r="C20" s="28"/>
      <c r="D20" s="28"/>
      <c r="E20" s="28"/>
      <c r="F20" s="28"/>
      <c r="G20" s="29" t="s">
        <v>10</v>
      </c>
      <c r="H20" s="30">
        <f>H13+H18</f>
        <v>170360</v>
      </c>
      <c r="I20" s="31"/>
      <c r="J20" s="31"/>
      <c r="K20" s="31"/>
      <c r="L20" s="31"/>
      <c r="M20" s="31"/>
    </row>
    <row r="22" spans="1:13" s="32" customFormat="1" ht="15" x14ac:dyDescent="0.25">
      <c r="A22" s="29" t="s">
        <v>12</v>
      </c>
      <c r="B22" s="28" t="s">
        <v>32</v>
      </c>
      <c r="C22" s="28"/>
      <c r="D22" s="28"/>
      <c r="E22" s="28"/>
      <c r="F22" s="28"/>
      <c r="G22" s="28"/>
      <c r="H22" s="28"/>
    </row>
    <row r="23" spans="1:13" s="32" customFormat="1" ht="15" x14ac:dyDescent="0.25">
      <c r="A23" s="29" t="s">
        <v>13</v>
      </c>
      <c r="B23" s="28" t="s">
        <v>33</v>
      </c>
      <c r="C23" s="28"/>
      <c r="D23" s="28"/>
      <c r="E23" s="28"/>
      <c r="F23" s="28"/>
      <c r="G23" s="28"/>
      <c r="H23" s="28"/>
    </row>
    <row r="24" spans="1:13" s="32" customFormat="1" ht="15" x14ac:dyDescent="0.25">
      <c r="A24" s="29" t="s">
        <v>14</v>
      </c>
      <c r="B24" s="28" t="s">
        <v>34</v>
      </c>
      <c r="C24" s="28"/>
      <c r="D24" s="28"/>
      <c r="E24" s="28"/>
      <c r="F24" s="28"/>
      <c r="G24" s="28"/>
      <c r="H24" s="28"/>
    </row>
    <row r="25" spans="1:13" s="32" customFormat="1" ht="15" x14ac:dyDescent="0.25">
      <c r="A25" s="28"/>
      <c r="B25" s="28"/>
      <c r="C25" s="28"/>
      <c r="D25" s="28"/>
      <c r="E25" s="28"/>
      <c r="F25" s="28"/>
      <c r="G25" s="28"/>
      <c r="H25" s="28"/>
    </row>
    <row r="26" spans="1:13" ht="15" x14ac:dyDescent="0.25">
      <c r="A26" s="28" t="s">
        <v>17</v>
      </c>
      <c r="B26" s="33"/>
      <c r="C26" s="33"/>
      <c r="D26" s="33"/>
      <c r="E26" s="33"/>
      <c r="F26" s="33"/>
      <c r="G26" s="33"/>
      <c r="H26" s="34" t="s">
        <v>16</v>
      </c>
      <c r="I26" s="1"/>
      <c r="J26" s="1"/>
      <c r="K26" s="1"/>
      <c r="L26" s="1"/>
    </row>
  </sheetData>
  <sheetProtection selectLockedCells="1" selectUnlockedCells="1"/>
  <mergeCells count="11">
    <mergeCell ref="B14:F14"/>
    <mergeCell ref="B15:F15"/>
    <mergeCell ref="B16:G16"/>
    <mergeCell ref="B9:F9"/>
    <mergeCell ref="B10:F10"/>
    <mergeCell ref="B11:G11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О.В.</cp:lastModifiedBy>
  <cp:lastPrinted>2020-04-22T06:09:27Z</cp:lastPrinted>
  <dcterms:created xsi:type="dcterms:W3CDTF">2012-04-02T10:33:59Z</dcterms:created>
  <dcterms:modified xsi:type="dcterms:W3CDTF">2020-11-13T09:34:56Z</dcterms:modified>
</cp:coreProperties>
</file>