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показатели" sheetId="2" r:id="rId2"/>
  </sheets>
  <definedNames>
    <definedName name="Excel_BuiltIn_Print_Area_1">'информация'!$A$2:$M$185</definedName>
    <definedName name="Excel_BuiltIn_Print_Area_1_1">'информация'!$A$2:$M$40</definedName>
    <definedName name="_xlnm.Print_Area" localSheetId="0">'информация'!$A$1:$M$73</definedName>
  </definedNames>
  <calcPr fullCalcOnLoad="1"/>
</workbook>
</file>

<file path=xl/sharedStrings.xml><?xml version="1.0" encoding="utf-8"?>
<sst xmlns="http://schemas.openxmlformats.org/spreadsheetml/2006/main" count="169" uniqueCount="83">
  <si>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</si>
  <si>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</si>
  <si>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</si>
  <si>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</si>
  <si>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</si>
  <si>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</si>
  <si>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</si>
  <si>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</si>
  <si>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</si>
  <si>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</si>
  <si>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</si>
  <si>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</si>
  <si>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</si>
  <si>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</si>
  <si>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</si>
  <si>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</si>
  <si>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</si>
  <si>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</si>
  <si>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</si>
  <si>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</si>
  <si>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</si>
  <si>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</si>
  <si>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</si>
  <si>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</si>
  <si>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Всего по муниципальной программе, в том числе:</t>
  </si>
  <si>
    <t>местный бюджет</t>
  </si>
  <si>
    <t>Наименование мероприятий</t>
  </si>
  <si>
    <t>федеральный бюджет</t>
  </si>
  <si>
    <t>бюджет автономного округа</t>
  </si>
  <si>
    <t xml:space="preserve">иные внебюджетные источники </t>
  </si>
  <si>
    <t>в том числе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</si>
  <si>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</si>
  <si>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</si>
  <si>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</si>
  <si>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</si>
  <si>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</si>
  <si>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</si>
  <si>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__________ В. К. Бандурин</t>
  </si>
  <si>
    <t xml:space="preserve">                            _____________</t>
  </si>
  <si>
    <t>__________ Н. Н. Нестерова</t>
  </si>
  <si>
    <t xml:space="preserve">                             _____________</t>
  </si>
  <si>
    <t>____________ Н. И. Бобровская</t>
  </si>
  <si>
    <t xml:space="preserve">                          ______________</t>
  </si>
  <si>
    <t xml:space="preserve">                 тел</t>
  </si>
  <si>
    <t>инвестиции в объекты муниципальной собственности</t>
  </si>
  <si>
    <t>2.1</t>
  </si>
  <si>
    <t>2.2</t>
  </si>
  <si>
    <t>Департамент жилищно-коммунального и строительного комплекса (ДЖКиСК)</t>
  </si>
  <si>
    <t>Управление социальной политики</t>
  </si>
  <si>
    <t>управление социальной политики</t>
  </si>
  <si>
    <t>_________ В. М. Бурматов</t>
  </si>
  <si>
    <t>Ответственный исполнитель: управление социальной политики</t>
  </si>
  <si>
    <t>Наименование программы "Доступная среда "</t>
  </si>
  <si>
    <t>Обеспечение условий инвалидам для беспрепятственного доступа к объектам социальной инфраструктуры посредством проведения комплекса мероприятий по дооборудованию и адаптации объектов ( 1)</t>
  </si>
  <si>
    <t>Обеспечение  доступности предоставляемых инвалидам услуг в сфере культуры с учетом имеющихся у них нарушений (2)</t>
  </si>
  <si>
    <t xml:space="preserve">Обеспечение доступности предоставляемых инвалидам услуг с учетом имеющихся у них нарушений, в том числе для получения детьми-инвалидами качественного образования (3, 4) </t>
  </si>
  <si>
    <t xml:space="preserve">всего </t>
  </si>
  <si>
    <t>абсолютное значение (гр7-гр6)</t>
  </si>
  <si>
    <t>№</t>
  </si>
  <si>
    <t>Наименование целевого показателя</t>
  </si>
  <si>
    <t>Ед.</t>
  </si>
  <si>
    <t>Базовый показатель на начало реализации программы</t>
  </si>
  <si>
    <t>Фактическое значение за предыдущие отчетные периоды</t>
  </si>
  <si>
    <t>Показатель за 2019 год</t>
  </si>
  <si>
    <t>Отклонение</t>
  </si>
  <si>
    <t>Обоснование отклонения (отклонение составляет &lt;  или &gt; 5% от планового значения)</t>
  </si>
  <si>
    <t>Ответственный исполнитель/соисполнитель</t>
  </si>
  <si>
    <t>изм.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</si>
  <si>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</si>
  <si>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</si>
  <si>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</si>
  <si>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</si>
  <si>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Количество объектов социальной инфраструктуры, в которых проведен  комплекс мероприятий по дооборудованию, адаптации объекта в соответствии с требованиями доступности (посредством сооружения, как внутри зданий, так и снаружи, пандусов, поручней, входных групп, лифтов, специальных технических средств, обустройства территорий, подъездных путей)</t>
  </si>
  <si>
    <t>УСП</t>
  </si>
  <si>
    <t>ед.</t>
  </si>
  <si>
    <t>Число пользователей с ограничениями жизнедеятельности в муниципальных библиотеках</t>
  </si>
  <si>
    <t>чел.</t>
  </si>
  <si>
    <t>Доля детей инвалидов, обучающихся в общеобразовательных учреждениях, в общей численности  детей-инвалидов, не имеющих противопоказаний к обучению</t>
  </si>
  <si>
    <t>%</t>
  </si>
  <si>
    <t>Доля общеобразовательных учреждений,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учреждений</t>
  </si>
  <si>
    <t>проведено обустройство наружного пандуса и входной группы МАУ "МЦ "Гелиос"</t>
  </si>
  <si>
    <t>Отчет о достижении целевых показателей эффективности муниципальной программы "Доступная среда" за 2 квартал 2020 год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</si>
  <si>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01.07.2020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</si>
</sst>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.00_р_."/>
    <numFmt numFmtId="183" formatCode="#,##0.0_р_."/>
    <numFmt numFmtId="184" formatCode="#,##0_р_."/>
    <numFmt numFmtId="185" formatCode="0.0000000"/>
  </numFmts>
  <fonts count="48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5" fillId="0" borderId="11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2" fontId="46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2" fontId="47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172" fontId="4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5"/>
  <sheetViews>
    <sheetView tabSelected="1" zoomScaleSheetLayoutView="90" zoomScalePageLayoutView="0" workbookViewId="0" topLeftCell="A1">
      <selection activeCell="A2" sqref="A2:M3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4.8515625" style="1" customWidth="1"/>
    <col min="14" max="16384" width="9.140625" style="1" customWidth="1"/>
  </cols>
  <sheetData>
    <row r="1" ht="15.75">
      <c r="M1" s="15"/>
    </row>
    <row r="2" spans="1:13" ht="14.25" customHeight="1">
      <c r="A2" s="125" t="s">
        <v>82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13.5" customHeight="1" hidden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8" customHeight="1">
      <c r="A4" s="105" t="s">
        <v>52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9"/>
      <c r="M4" s="19"/>
    </row>
    <row r="5" spans="1:13" ht="19.5" customHeight="1">
      <c r="A5" s="105" t="s">
        <v>51</v>
      </c>
      <c r="B5" s="105"/>
      <c r="C5" s="105"/>
      <c r="D5" s="105"/>
      <c r="E5" s="105"/>
      <c r="F5" s="105"/>
      <c r="G5" s="105"/>
      <c r="H5" s="105"/>
      <c r="I5" s="105"/>
      <c r="J5" s="19"/>
      <c r="K5" s="19"/>
      <c r="L5" s="19"/>
      <c r="M5" s="19"/>
    </row>
    <row r="6" spans="1:13" ht="10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 t="s">
        <v>21</v>
      </c>
    </row>
    <row r="7" spans="1:13" ht="15">
      <c r="A7" s="82" t="s">
        <v>0</v>
      </c>
      <c r="B7" s="82" t="s">
        <v>26</v>
      </c>
      <c r="C7" s="12"/>
      <c r="D7" s="12"/>
      <c r="E7" s="12"/>
      <c r="F7" s="116" t="s">
        <v>14</v>
      </c>
      <c r="G7" s="82" t="s">
        <v>11</v>
      </c>
      <c r="H7" s="82" t="s">
        <v>15</v>
      </c>
      <c r="I7" s="82" t="s">
        <v>20</v>
      </c>
      <c r="J7" s="82" t="s">
        <v>16</v>
      </c>
      <c r="K7" s="114" t="s">
        <v>19</v>
      </c>
      <c r="L7" s="115"/>
      <c r="M7" s="82" t="s">
        <v>18</v>
      </c>
    </row>
    <row r="8" spans="1:13" s="6" customFormat="1" ht="104.25" customHeight="1">
      <c r="A8" s="83"/>
      <c r="B8" s="83"/>
      <c r="C8" s="126" t="s">
        <v>1</v>
      </c>
      <c r="D8" s="127"/>
      <c r="E8" s="127"/>
      <c r="F8" s="117"/>
      <c r="G8" s="83"/>
      <c r="H8" s="83"/>
      <c r="I8" s="83"/>
      <c r="J8" s="83"/>
      <c r="K8" s="5" t="s">
        <v>57</v>
      </c>
      <c r="L8" s="5" t="s">
        <v>17</v>
      </c>
      <c r="M8" s="83"/>
    </row>
    <row r="9" spans="1:19" ht="17.25" customHeight="1">
      <c r="A9" s="7" t="s">
        <v>2</v>
      </c>
      <c r="B9" s="7" t="s">
        <v>3</v>
      </c>
      <c r="C9" s="7"/>
      <c r="D9" s="7"/>
      <c r="E9" s="7"/>
      <c r="F9" s="7" t="s">
        <v>4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12</v>
      </c>
      <c r="M9" s="7" t="s">
        <v>13</v>
      </c>
      <c r="S9" s="71"/>
    </row>
    <row r="10" spans="1:13" ht="24" customHeight="1">
      <c r="A10" s="112" t="s">
        <v>10</v>
      </c>
      <c r="B10" s="78" t="s">
        <v>53</v>
      </c>
      <c r="C10" s="16"/>
      <c r="D10" s="16"/>
      <c r="E10" s="16"/>
      <c r="F10" s="78" t="s">
        <v>47</v>
      </c>
      <c r="G10" s="32" t="s">
        <v>56</v>
      </c>
      <c r="H10" s="33">
        <v>350</v>
      </c>
      <c r="I10" s="33">
        <v>350</v>
      </c>
      <c r="J10" s="26">
        <f>J11+J12+J13+J14</f>
        <v>0</v>
      </c>
      <c r="K10" s="26">
        <f>K11+K12+K13+K14</f>
        <v>0</v>
      </c>
      <c r="L10" s="20">
        <f>L11+L12+L13+L14</f>
        <v>0</v>
      </c>
      <c r="M10" s="72"/>
    </row>
    <row r="11" spans="1:13" ht="24.75" customHeight="1">
      <c r="A11" s="113"/>
      <c r="B11" s="79"/>
      <c r="C11" s="31"/>
      <c r="D11" s="16"/>
      <c r="E11" s="16"/>
      <c r="F11" s="79"/>
      <c r="G11" s="32" t="s">
        <v>27</v>
      </c>
      <c r="H11" s="33">
        <v>0</v>
      </c>
      <c r="I11" s="33">
        <v>0</v>
      </c>
      <c r="J11" s="27">
        <v>0</v>
      </c>
      <c r="K11" s="27">
        <f>I11-J11</f>
        <v>0</v>
      </c>
      <c r="L11" s="14">
        <v>0</v>
      </c>
      <c r="M11" s="72"/>
    </row>
    <row r="12" spans="1:13" ht="41.25" customHeight="1">
      <c r="A12" s="113"/>
      <c r="B12" s="79"/>
      <c r="C12" s="31"/>
      <c r="D12" s="16"/>
      <c r="E12" s="16"/>
      <c r="F12" s="79"/>
      <c r="G12" s="4" t="s">
        <v>28</v>
      </c>
      <c r="H12" s="33">
        <v>0</v>
      </c>
      <c r="I12" s="33">
        <v>0</v>
      </c>
      <c r="J12" s="26">
        <v>0</v>
      </c>
      <c r="K12" s="26">
        <f>I12-J12</f>
        <v>0</v>
      </c>
      <c r="L12" s="20">
        <v>0</v>
      </c>
      <c r="M12" s="72"/>
    </row>
    <row r="13" spans="1:13" ht="18" customHeight="1">
      <c r="A13" s="113"/>
      <c r="B13" s="79"/>
      <c r="C13" s="31"/>
      <c r="D13" s="16"/>
      <c r="E13" s="16"/>
      <c r="F13" s="79"/>
      <c r="G13" s="22" t="s">
        <v>25</v>
      </c>
      <c r="H13" s="33">
        <v>350</v>
      </c>
      <c r="I13" s="33">
        <v>350</v>
      </c>
      <c r="J13" s="26">
        <v>0</v>
      </c>
      <c r="K13" s="26">
        <v>0</v>
      </c>
      <c r="L13" s="20">
        <v>0</v>
      </c>
      <c r="M13" s="72"/>
    </row>
    <row r="14" spans="1:13" ht="38.25" customHeight="1">
      <c r="A14" s="113"/>
      <c r="B14" s="79"/>
      <c r="C14" s="31"/>
      <c r="D14" s="16"/>
      <c r="E14" s="16"/>
      <c r="F14" s="80"/>
      <c r="G14" s="22" t="s">
        <v>29</v>
      </c>
      <c r="H14" s="33">
        <v>0</v>
      </c>
      <c r="I14" s="33">
        <v>0</v>
      </c>
      <c r="J14" s="26">
        <v>0</v>
      </c>
      <c r="K14" s="26">
        <v>0</v>
      </c>
      <c r="L14" s="20">
        <v>0</v>
      </c>
      <c r="M14" s="72"/>
    </row>
    <row r="15" spans="1:13" ht="21" customHeight="1">
      <c r="A15" s="113"/>
      <c r="B15" s="79"/>
      <c r="C15" s="31"/>
      <c r="D15" s="16"/>
      <c r="E15" s="16"/>
      <c r="F15" s="78" t="s">
        <v>31</v>
      </c>
      <c r="G15" s="32" t="s">
        <v>56</v>
      </c>
      <c r="H15" s="33">
        <v>0</v>
      </c>
      <c r="I15" s="33">
        <v>0</v>
      </c>
      <c r="J15" s="26">
        <f>J16+J17+J18+J19</f>
        <v>0</v>
      </c>
      <c r="K15" s="26">
        <f>K16+K17+K18+K19</f>
        <v>0</v>
      </c>
      <c r="L15" s="20">
        <v>0</v>
      </c>
      <c r="M15" s="72"/>
    </row>
    <row r="16" spans="1:13" ht="27.75" customHeight="1">
      <c r="A16" s="113"/>
      <c r="B16" s="79"/>
      <c r="C16" s="31"/>
      <c r="D16" s="16"/>
      <c r="E16" s="16"/>
      <c r="F16" s="79"/>
      <c r="G16" s="32" t="s">
        <v>27</v>
      </c>
      <c r="H16" s="33">
        <v>0</v>
      </c>
      <c r="I16" s="33">
        <v>0</v>
      </c>
      <c r="J16" s="26">
        <v>0</v>
      </c>
      <c r="K16" s="26">
        <v>0</v>
      </c>
      <c r="L16" s="20">
        <v>0</v>
      </c>
      <c r="M16" s="72"/>
    </row>
    <row r="17" spans="1:13" ht="37.5" customHeight="1">
      <c r="A17" s="113"/>
      <c r="B17" s="79"/>
      <c r="C17" s="31"/>
      <c r="D17" s="16"/>
      <c r="E17" s="16"/>
      <c r="F17" s="79"/>
      <c r="G17" s="4" t="s">
        <v>28</v>
      </c>
      <c r="H17" s="34">
        <v>0</v>
      </c>
      <c r="I17" s="34">
        <v>0</v>
      </c>
      <c r="J17" s="26">
        <v>0</v>
      </c>
      <c r="K17" s="26">
        <v>0</v>
      </c>
      <c r="L17" s="20">
        <v>0</v>
      </c>
      <c r="M17" s="72"/>
    </row>
    <row r="18" spans="1:13" ht="21" customHeight="1">
      <c r="A18" s="113"/>
      <c r="B18" s="79"/>
      <c r="C18" s="31"/>
      <c r="D18" s="16"/>
      <c r="E18" s="16"/>
      <c r="F18" s="79"/>
      <c r="G18" s="22" t="s">
        <v>25</v>
      </c>
      <c r="H18" s="33">
        <v>0</v>
      </c>
      <c r="I18" s="33">
        <v>0</v>
      </c>
      <c r="J18" s="26">
        <v>0</v>
      </c>
      <c r="K18" s="26">
        <f>J18-I18</f>
        <v>0</v>
      </c>
      <c r="L18" s="20">
        <v>0</v>
      </c>
      <c r="M18" s="72"/>
    </row>
    <row r="19" spans="1:13" ht="42" customHeight="1">
      <c r="A19" s="113"/>
      <c r="B19" s="79"/>
      <c r="C19" s="31"/>
      <c r="D19" s="16"/>
      <c r="E19" s="16"/>
      <c r="F19" s="80"/>
      <c r="G19" s="22" t="s">
        <v>29</v>
      </c>
      <c r="H19" s="33">
        <v>0</v>
      </c>
      <c r="I19" s="33">
        <v>0</v>
      </c>
      <c r="J19" s="26">
        <v>0</v>
      </c>
      <c r="K19" s="26">
        <v>0</v>
      </c>
      <c r="L19" s="20">
        <v>0</v>
      </c>
      <c r="M19" s="72"/>
    </row>
    <row r="20" spans="1:13" ht="19.5" customHeight="1">
      <c r="A20" s="113"/>
      <c r="B20" s="79"/>
      <c r="C20" s="31"/>
      <c r="D20" s="16"/>
      <c r="E20" s="16"/>
      <c r="F20" s="78" t="s">
        <v>32</v>
      </c>
      <c r="G20" s="32" t="s">
        <v>56</v>
      </c>
      <c r="H20" s="33">
        <v>0</v>
      </c>
      <c r="I20" s="33">
        <v>0</v>
      </c>
      <c r="J20" s="33">
        <f>J21+J22+J23+J24</f>
        <v>0</v>
      </c>
      <c r="K20" s="33">
        <f>K21+K22+K23+K24</f>
        <v>0</v>
      </c>
      <c r="L20" s="33">
        <v>0</v>
      </c>
      <c r="M20" s="72"/>
    </row>
    <row r="21" spans="1:13" ht="27" customHeight="1">
      <c r="A21" s="113"/>
      <c r="B21" s="79"/>
      <c r="C21" s="31"/>
      <c r="D21" s="16"/>
      <c r="E21" s="16"/>
      <c r="F21" s="79"/>
      <c r="G21" s="32" t="s">
        <v>27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72"/>
    </row>
    <row r="22" spans="1:13" ht="37.5" customHeight="1">
      <c r="A22" s="113"/>
      <c r="B22" s="79"/>
      <c r="C22" s="31"/>
      <c r="D22" s="16"/>
      <c r="E22" s="16"/>
      <c r="F22" s="79"/>
      <c r="G22" s="4" t="s">
        <v>28</v>
      </c>
      <c r="H22" s="33">
        <v>0</v>
      </c>
      <c r="I22" s="33">
        <v>0</v>
      </c>
      <c r="J22" s="26">
        <v>0</v>
      </c>
      <c r="K22" s="26">
        <v>0</v>
      </c>
      <c r="L22" s="20">
        <v>0</v>
      </c>
      <c r="M22" s="72"/>
    </row>
    <row r="23" spans="1:13" ht="20.25" customHeight="1">
      <c r="A23" s="113"/>
      <c r="B23" s="79"/>
      <c r="C23" s="31"/>
      <c r="D23" s="16"/>
      <c r="E23" s="16"/>
      <c r="F23" s="79"/>
      <c r="G23" s="22" t="s">
        <v>25</v>
      </c>
      <c r="H23" s="33">
        <v>0</v>
      </c>
      <c r="I23" s="33">
        <v>0</v>
      </c>
      <c r="J23" s="33">
        <v>0</v>
      </c>
      <c r="K23" s="33">
        <f>J23-I23</f>
        <v>0</v>
      </c>
      <c r="L23" s="33">
        <v>0</v>
      </c>
      <c r="M23" s="72"/>
    </row>
    <row r="24" spans="1:13" ht="36.75" customHeight="1">
      <c r="A24" s="113"/>
      <c r="B24" s="79"/>
      <c r="C24" s="31"/>
      <c r="D24" s="16"/>
      <c r="E24" s="16"/>
      <c r="F24" s="80"/>
      <c r="G24" s="22" t="s">
        <v>29</v>
      </c>
      <c r="H24" s="33">
        <v>0</v>
      </c>
      <c r="I24" s="33">
        <v>0</v>
      </c>
      <c r="J24" s="26">
        <v>0</v>
      </c>
      <c r="K24" s="26">
        <v>0</v>
      </c>
      <c r="L24" s="20">
        <v>0</v>
      </c>
      <c r="M24" s="72"/>
    </row>
    <row r="25" spans="1:13" ht="17.25" customHeight="1">
      <c r="A25" s="113"/>
      <c r="B25" s="79"/>
      <c r="C25" s="31"/>
      <c r="D25" s="16"/>
      <c r="E25" s="16"/>
      <c r="F25" s="78" t="s">
        <v>48</v>
      </c>
      <c r="G25" s="22" t="s">
        <v>56</v>
      </c>
      <c r="H25" s="33">
        <v>500</v>
      </c>
      <c r="I25" s="33">
        <v>500</v>
      </c>
      <c r="J25" s="26">
        <f>J29+J28</f>
        <v>500</v>
      </c>
      <c r="K25" s="26">
        <f>J25-I25</f>
        <v>0</v>
      </c>
      <c r="L25" s="20">
        <f>J25/I25*100</f>
        <v>100</v>
      </c>
      <c r="M25" s="84" t="s">
        <v>80</v>
      </c>
    </row>
    <row r="26" spans="1:13" ht="28.5" customHeight="1">
      <c r="A26" s="113"/>
      <c r="B26" s="79"/>
      <c r="C26" s="31"/>
      <c r="D26" s="16"/>
      <c r="E26" s="16"/>
      <c r="F26" s="79"/>
      <c r="G26" s="22" t="s">
        <v>27</v>
      </c>
      <c r="H26" s="33">
        <v>0</v>
      </c>
      <c r="I26" s="33">
        <v>0</v>
      </c>
      <c r="J26" s="26">
        <v>0</v>
      </c>
      <c r="K26" s="26">
        <v>0</v>
      </c>
      <c r="L26" s="20">
        <v>0</v>
      </c>
      <c r="M26" s="85"/>
    </row>
    <row r="27" spans="1:13" ht="39.75" customHeight="1">
      <c r="A27" s="113"/>
      <c r="B27" s="79"/>
      <c r="C27" s="31"/>
      <c r="D27" s="16"/>
      <c r="E27" s="16"/>
      <c r="F27" s="79"/>
      <c r="G27" s="22" t="s">
        <v>28</v>
      </c>
      <c r="H27" s="33">
        <v>0</v>
      </c>
      <c r="I27" s="33">
        <v>0</v>
      </c>
      <c r="J27" s="26">
        <v>0</v>
      </c>
      <c r="K27" s="26">
        <v>0</v>
      </c>
      <c r="L27" s="20">
        <v>0</v>
      </c>
      <c r="M27" s="85"/>
    </row>
    <row r="28" spans="1:13" ht="22.5" customHeight="1">
      <c r="A28" s="113"/>
      <c r="B28" s="79"/>
      <c r="C28" s="31"/>
      <c r="D28" s="16"/>
      <c r="E28" s="16"/>
      <c r="F28" s="79"/>
      <c r="G28" s="22" t="s">
        <v>25</v>
      </c>
      <c r="H28" s="33">
        <v>500</v>
      </c>
      <c r="I28" s="33">
        <v>500</v>
      </c>
      <c r="J28" s="26">
        <v>500</v>
      </c>
      <c r="K28" s="26">
        <f>J28-I28</f>
        <v>0</v>
      </c>
      <c r="L28" s="20">
        <f>J28/I28*100</f>
        <v>100</v>
      </c>
      <c r="M28" s="85"/>
    </row>
    <row r="29" spans="1:13" ht="42" customHeight="1">
      <c r="A29" s="113"/>
      <c r="B29" s="80"/>
      <c r="C29" s="31"/>
      <c r="D29" s="16"/>
      <c r="E29" s="16"/>
      <c r="F29" s="80"/>
      <c r="G29" s="22" t="s">
        <v>29</v>
      </c>
      <c r="H29" s="33">
        <v>0</v>
      </c>
      <c r="I29" s="33">
        <v>0</v>
      </c>
      <c r="J29" s="26">
        <v>0</v>
      </c>
      <c r="K29" s="26">
        <v>0</v>
      </c>
      <c r="L29" s="20">
        <v>0</v>
      </c>
      <c r="M29" s="86"/>
    </row>
    <row r="30" spans="1:13" ht="24" customHeight="1">
      <c r="A30" s="109" t="s">
        <v>45</v>
      </c>
      <c r="B30" s="106" t="s">
        <v>54</v>
      </c>
      <c r="C30" s="8"/>
      <c r="D30" s="8"/>
      <c r="E30" s="8"/>
      <c r="F30" s="78" t="s">
        <v>31</v>
      </c>
      <c r="G30" s="5" t="s">
        <v>56</v>
      </c>
      <c r="H30" s="33">
        <v>0</v>
      </c>
      <c r="I30" s="33">
        <v>0</v>
      </c>
      <c r="J30" s="27">
        <v>0</v>
      </c>
      <c r="K30" s="27">
        <v>0</v>
      </c>
      <c r="L30" s="9">
        <v>0</v>
      </c>
      <c r="M30" s="84"/>
    </row>
    <row r="31" spans="1:13" ht="29.25" customHeight="1">
      <c r="A31" s="110"/>
      <c r="B31" s="107"/>
      <c r="C31" s="8"/>
      <c r="D31" s="8"/>
      <c r="E31" s="8"/>
      <c r="F31" s="79"/>
      <c r="G31" s="5" t="s">
        <v>27</v>
      </c>
      <c r="H31" s="33">
        <v>0</v>
      </c>
      <c r="I31" s="33">
        <v>0</v>
      </c>
      <c r="J31" s="27">
        <v>0</v>
      </c>
      <c r="K31" s="27">
        <v>0</v>
      </c>
      <c r="L31" s="9">
        <v>0</v>
      </c>
      <c r="M31" s="85"/>
    </row>
    <row r="32" spans="1:13" ht="36" customHeight="1">
      <c r="A32" s="110"/>
      <c r="B32" s="107"/>
      <c r="C32" s="8"/>
      <c r="D32" s="8"/>
      <c r="E32" s="8"/>
      <c r="F32" s="79"/>
      <c r="G32" s="5" t="s">
        <v>28</v>
      </c>
      <c r="H32" s="34">
        <v>0</v>
      </c>
      <c r="I32" s="34">
        <v>0</v>
      </c>
      <c r="J32" s="27">
        <v>0</v>
      </c>
      <c r="K32" s="27">
        <v>0</v>
      </c>
      <c r="L32" s="9">
        <v>0</v>
      </c>
      <c r="M32" s="85"/>
    </row>
    <row r="33" spans="1:13" ht="22.5" customHeight="1">
      <c r="A33" s="110"/>
      <c r="B33" s="107"/>
      <c r="C33" s="8"/>
      <c r="D33" s="8"/>
      <c r="E33" s="8"/>
      <c r="F33" s="79"/>
      <c r="G33" s="35" t="s">
        <v>25</v>
      </c>
      <c r="H33" s="33">
        <v>0</v>
      </c>
      <c r="I33" s="33">
        <v>0</v>
      </c>
      <c r="J33" s="27">
        <v>0</v>
      </c>
      <c r="K33" s="27">
        <v>0</v>
      </c>
      <c r="L33" s="9">
        <v>0</v>
      </c>
      <c r="M33" s="85"/>
    </row>
    <row r="34" spans="1:13" ht="39" customHeight="1">
      <c r="A34" s="111"/>
      <c r="B34" s="108"/>
      <c r="C34" s="8"/>
      <c r="D34" s="8"/>
      <c r="E34" s="8"/>
      <c r="F34" s="80"/>
      <c r="G34" s="35" t="s">
        <v>29</v>
      </c>
      <c r="H34" s="33">
        <v>0</v>
      </c>
      <c r="I34" s="33">
        <v>0</v>
      </c>
      <c r="J34" s="27">
        <v>0</v>
      </c>
      <c r="K34" s="27">
        <v>0</v>
      </c>
      <c r="L34" s="9">
        <v>0</v>
      </c>
      <c r="M34" s="86"/>
    </row>
    <row r="35" spans="1:13" ht="21" customHeight="1">
      <c r="A35" s="120" t="s">
        <v>46</v>
      </c>
      <c r="B35" s="106" t="s">
        <v>55</v>
      </c>
      <c r="C35" s="13"/>
      <c r="D35" s="13"/>
      <c r="E35" s="13"/>
      <c r="F35" s="78" t="s">
        <v>32</v>
      </c>
      <c r="G35" s="35" t="s">
        <v>56</v>
      </c>
      <c r="H35" s="40">
        <v>0</v>
      </c>
      <c r="I35" s="40">
        <v>0</v>
      </c>
      <c r="J35" s="27">
        <f>J36+J37+J38+J39</f>
        <v>0</v>
      </c>
      <c r="K35" s="27">
        <f>K36+K37+K38+K39</f>
        <v>0</v>
      </c>
      <c r="L35" s="9">
        <f>L36+L37+L38+L39</f>
        <v>0</v>
      </c>
      <c r="M35" s="20"/>
    </row>
    <row r="36" spans="1:13" ht="26.25" customHeight="1">
      <c r="A36" s="121"/>
      <c r="B36" s="107"/>
      <c r="C36" s="13"/>
      <c r="D36" s="13"/>
      <c r="E36" s="13"/>
      <c r="F36" s="79"/>
      <c r="G36" s="5" t="s">
        <v>27</v>
      </c>
      <c r="H36" s="41">
        <v>0</v>
      </c>
      <c r="I36" s="41">
        <v>0</v>
      </c>
      <c r="J36" s="27">
        <v>0</v>
      </c>
      <c r="K36" s="27">
        <v>0</v>
      </c>
      <c r="L36" s="14">
        <v>0</v>
      </c>
      <c r="M36" s="9"/>
    </row>
    <row r="37" spans="1:13" ht="37.5" customHeight="1">
      <c r="A37" s="121"/>
      <c r="B37" s="107"/>
      <c r="C37" s="13"/>
      <c r="D37" s="13"/>
      <c r="E37" s="13"/>
      <c r="F37" s="79"/>
      <c r="G37" s="5" t="s">
        <v>28</v>
      </c>
      <c r="H37" s="41">
        <v>0</v>
      </c>
      <c r="I37" s="41">
        <v>0</v>
      </c>
      <c r="J37" s="27">
        <v>0</v>
      </c>
      <c r="K37" s="27">
        <v>0</v>
      </c>
      <c r="L37" s="9">
        <v>0</v>
      </c>
      <c r="M37" s="9"/>
    </row>
    <row r="38" spans="1:13" ht="19.5" customHeight="1">
      <c r="A38" s="121"/>
      <c r="B38" s="107"/>
      <c r="C38" s="13"/>
      <c r="D38" s="13"/>
      <c r="E38" s="13"/>
      <c r="F38" s="79"/>
      <c r="G38" s="35" t="s">
        <v>25</v>
      </c>
      <c r="H38" s="41">
        <v>0</v>
      </c>
      <c r="I38" s="41">
        <v>0</v>
      </c>
      <c r="J38" s="27">
        <v>0</v>
      </c>
      <c r="K38" s="27">
        <v>0</v>
      </c>
      <c r="L38" s="14">
        <v>0</v>
      </c>
      <c r="M38" s="14"/>
    </row>
    <row r="39" spans="1:13" ht="37.5" customHeight="1">
      <c r="A39" s="122"/>
      <c r="B39" s="108"/>
      <c r="C39" s="21"/>
      <c r="D39" s="21"/>
      <c r="E39" s="21"/>
      <c r="F39" s="80"/>
      <c r="G39" s="35" t="s">
        <v>29</v>
      </c>
      <c r="H39" s="26">
        <v>0</v>
      </c>
      <c r="I39" s="26">
        <v>0</v>
      </c>
      <c r="J39" s="26">
        <v>0</v>
      </c>
      <c r="K39" s="26">
        <v>0</v>
      </c>
      <c r="L39" s="10">
        <v>0</v>
      </c>
      <c r="M39" s="10"/>
    </row>
    <row r="40" spans="1:13" s="2" customFormat="1" ht="26.25" customHeight="1">
      <c r="A40" s="129" t="s">
        <v>24</v>
      </c>
      <c r="B40" s="130"/>
      <c r="C40" s="130"/>
      <c r="D40" s="130"/>
      <c r="E40" s="130"/>
      <c r="F40" s="131"/>
      <c r="G40" s="36" t="s">
        <v>56</v>
      </c>
      <c r="H40" s="42">
        <f>H35+H30+H25+H20+H15+H10</f>
        <v>850</v>
      </c>
      <c r="I40" s="42">
        <v>850</v>
      </c>
      <c r="J40" s="43">
        <f>J35+J30+J25+J20+J15+J10</f>
        <v>500</v>
      </c>
      <c r="K40" s="43">
        <f>J40-I40</f>
        <v>-350</v>
      </c>
      <c r="L40" s="11">
        <f>J40/I40*100</f>
        <v>58.82352941176471</v>
      </c>
      <c r="M40" s="11"/>
    </row>
    <row r="41" spans="1:13" ht="25.5">
      <c r="A41" s="132"/>
      <c r="B41" s="133"/>
      <c r="C41" s="133"/>
      <c r="D41" s="133"/>
      <c r="E41" s="133"/>
      <c r="F41" s="134"/>
      <c r="G41" s="37" t="s">
        <v>27</v>
      </c>
      <c r="H41" s="44">
        <f>H36+H31+H26+H21+H16+H11</f>
        <v>0</v>
      </c>
      <c r="I41" s="44">
        <v>0</v>
      </c>
      <c r="J41" s="43">
        <f>J36+J31+J26+J21+J16+J11</f>
        <v>0</v>
      </c>
      <c r="K41" s="43">
        <f>I41-J41</f>
        <v>0</v>
      </c>
      <c r="L41" s="11">
        <v>0</v>
      </c>
      <c r="M41" s="23"/>
    </row>
    <row r="42" spans="1:13" ht="38.25">
      <c r="A42" s="132"/>
      <c r="B42" s="133"/>
      <c r="C42" s="133"/>
      <c r="D42" s="133"/>
      <c r="E42" s="133"/>
      <c r="F42" s="134"/>
      <c r="G42" s="37" t="s">
        <v>28</v>
      </c>
      <c r="H42" s="45">
        <f>H37+H32+H27+H22+H17</f>
        <v>0</v>
      </c>
      <c r="I42" s="45">
        <v>0</v>
      </c>
      <c r="J42" s="43">
        <f>J37+J32+J27+J22+J17+J12</f>
        <v>0</v>
      </c>
      <c r="K42" s="43">
        <f>I42-J42</f>
        <v>0</v>
      </c>
      <c r="L42" s="11">
        <v>0</v>
      </c>
      <c r="M42" s="23"/>
    </row>
    <row r="43" spans="1:13" ht="25.5">
      <c r="A43" s="132"/>
      <c r="B43" s="133"/>
      <c r="C43" s="133"/>
      <c r="D43" s="133"/>
      <c r="E43" s="133"/>
      <c r="F43" s="134"/>
      <c r="G43" s="36" t="s">
        <v>25</v>
      </c>
      <c r="H43" s="44">
        <f>H38+H33+H28+H23+H18+H13</f>
        <v>850</v>
      </c>
      <c r="I43" s="44">
        <v>850</v>
      </c>
      <c r="J43" s="43">
        <f>J38+J33+J28+J23+J18+J13</f>
        <v>500</v>
      </c>
      <c r="K43" s="43">
        <f>J43-I43</f>
        <v>-350</v>
      </c>
      <c r="L43" s="11">
        <f>J43/I43*100</f>
        <v>58.82352941176471</v>
      </c>
      <c r="M43" s="23"/>
    </row>
    <row r="44" spans="1:13" s="24" customFormat="1" ht="38.25">
      <c r="A44" s="135"/>
      <c r="B44" s="136"/>
      <c r="C44" s="136"/>
      <c r="D44" s="136"/>
      <c r="E44" s="136"/>
      <c r="F44" s="137"/>
      <c r="G44" s="36" t="s">
        <v>29</v>
      </c>
      <c r="H44" s="44">
        <f>H39+H34+H29+H24+H19+H14</f>
        <v>0</v>
      </c>
      <c r="I44" s="44">
        <v>0</v>
      </c>
      <c r="J44" s="47">
        <f>J39+J34+J29+J24+J19</f>
        <v>0</v>
      </c>
      <c r="K44" s="47">
        <f>I44-J44</f>
        <v>0</v>
      </c>
      <c r="L44" s="48">
        <v>0</v>
      </c>
      <c r="M44" s="25"/>
    </row>
    <row r="45" spans="1:13" s="24" customFormat="1" ht="12.75">
      <c r="A45" s="28"/>
      <c r="B45" s="29" t="s">
        <v>30</v>
      </c>
      <c r="C45" s="29"/>
      <c r="D45" s="29"/>
      <c r="E45" s="29"/>
      <c r="F45" s="30"/>
      <c r="G45" s="36"/>
      <c r="H45" s="39"/>
      <c r="I45" s="39"/>
      <c r="J45" s="39"/>
      <c r="K45" s="39"/>
      <c r="L45" s="49"/>
      <c r="M45" s="25"/>
    </row>
    <row r="46" spans="1:13" s="24" customFormat="1" ht="12.75">
      <c r="A46" s="87" t="s">
        <v>44</v>
      </c>
      <c r="B46" s="88"/>
      <c r="C46" s="88"/>
      <c r="D46" s="88"/>
      <c r="E46" s="88"/>
      <c r="F46" s="89"/>
      <c r="G46" s="35" t="s">
        <v>56</v>
      </c>
      <c r="H46" s="39">
        <v>0</v>
      </c>
      <c r="I46" s="39">
        <v>0</v>
      </c>
      <c r="J46" s="39">
        <v>0</v>
      </c>
      <c r="K46" s="39">
        <v>0</v>
      </c>
      <c r="L46" s="49">
        <v>0</v>
      </c>
      <c r="M46" s="25"/>
    </row>
    <row r="47" spans="1:13" s="24" customFormat="1" ht="25.5">
      <c r="A47" s="90"/>
      <c r="B47" s="91"/>
      <c r="C47" s="91"/>
      <c r="D47" s="91"/>
      <c r="E47" s="91"/>
      <c r="F47" s="92"/>
      <c r="G47" s="5" t="s">
        <v>27</v>
      </c>
      <c r="H47" s="39">
        <v>0</v>
      </c>
      <c r="I47" s="39">
        <v>0</v>
      </c>
      <c r="J47" s="39">
        <v>0</v>
      </c>
      <c r="K47" s="39">
        <v>0</v>
      </c>
      <c r="L47" s="49">
        <v>0</v>
      </c>
      <c r="M47" s="25"/>
    </row>
    <row r="48" spans="1:13" s="24" customFormat="1" ht="38.25">
      <c r="A48" s="90"/>
      <c r="B48" s="91"/>
      <c r="C48" s="91"/>
      <c r="D48" s="91"/>
      <c r="E48" s="91"/>
      <c r="F48" s="92"/>
      <c r="G48" s="5" t="s">
        <v>28</v>
      </c>
      <c r="H48" s="39">
        <v>0</v>
      </c>
      <c r="I48" s="39">
        <v>0</v>
      </c>
      <c r="J48" s="39">
        <v>0</v>
      </c>
      <c r="K48" s="39">
        <v>0</v>
      </c>
      <c r="L48" s="49">
        <v>0</v>
      </c>
      <c r="M48" s="25"/>
    </row>
    <row r="49" spans="1:13" s="24" customFormat="1" ht="12.75">
      <c r="A49" s="90"/>
      <c r="B49" s="91"/>
      <c r="C49" s="91"/>
      <c r="D49" s="91"/>
      <c r="E49" s="91"/>
      <c r="F49" s="92"/>
      <c r="G49" s="35" t="s">
        <v>25</v>
      </c>
      <c r="H49" s="39">
        <v>0</v>
      </c>
      <c r="I49" s="39">
        <v>0</v>
      </c>
      <c r="J49" s="39">
        <v>0</v>
      </c>
      <c r="K49" s="39">
        <v>0</v>
      </c>
      <c r="L49" s="49">
        <v>0</v>
      </c>
      <c r="M49" s="25"/>
    </row>
    <row r="50" spans="1:13" s="24" customFormat="1" ht="38.25">
      <c r="A50" s="93"/>
      <c r="B50" s="94"/>
      <c r="C50" s="94"/>
      <c r="D50" s="94"/>
      <c r="E50" s="94"/>
      <c r="F50" s="95"/>
      <c r="G50" s="35" t="s">
        <v>29</v>
      </c>
      <c r="H50" s="39">
        <v>0</v>
      </c>
      <c r="I50" s="39">
        <v>0</v>
      </c>
      <c r="J50" s="39">
        <f>J49+J48+J47+J46</f>
        <v>0</v>
      </c>
      <c r="K50" s="39">
        <v>0</v>
      </c>
      <c r="L50" s="49">
        <v>0</v>
      </c>
      <c r="M50" s="25"/>
    </row>
    <row r="51" spans="1:13" s="24" customFormat="1" ht="26.25" customHeight="1">
      <c r="A51" s="96" t="s">
        <v>33</v>
      </c>
      <c r="B51" s="97"/>
      <c r="C51" s="97"/>
      <c r="D51" s="97"/>
      <c r="E51" s="97"/>
      <c r="F51" s="98"/>
      <c r="G51" s="35" t="s">
        <v>56</v>
      </c>
      <c r="H51" s="39">
        <f>H52+H53+H54+H55</f>
        <v>350</v>
      </c>
      <c r="I51" s="39">
        <v>350</v>
      </c>
      <c r="J51" s="39">
        <f>J52+J53+J54+J55</f>
        <v>0</v>
      </c>
      <c r="K51" s="39">
        <f>K52+K53+K54+K55</f>
        <v>0</v>
      </c>
      <c r="L51" s="49">
        <f>L52+L53+L54+L55</f>
        <v>0</v>
      </c>
      <c r="M51" s="25"/>
    </row>
    <row r="52" spans="1:13" s="24" customFormat="1" ht="39.75" customHeight="1">
      <c r="A52" s="99"/>
      <c r="B52" s="100"/>
      <c r="C52" s="100"/>
      <c r="D52" s="100"/>
      <c r="E52" s="100"/>
      <c r="F52" s="101"/>
      <c r="G52" s="5" t="s">
        <v>27</v>
      </c>
      <c r="H52" s="39">
        <v>0</v>
      </c>
      <c r="I52" s="39">
        <v>0</v>
      </c>
      <c r="J52" s="39">
        <v>0</v>
      </c>
      <c r="K52" s="39">
        <v>0</v>
      </c>
      <c r="L52" s="49">
        <v>0</v>
      </c>
      <c r="M52" s="25"/>
    </row>
    <row r="53" spans="1:13" s="24" customFormat="1" ht="37.5" customHeight="1">
      <c r="A53" s="99"/>
      <c r="B53" s="100"/>
      <c r="C53" s="100"/>
      <c r="D53" s="100"/>
      <c r="E53" s="100"/>
      <c r="F53" s="101"/>
      <c r="G53" s="5" t="s">
        <v>28</v>
      </c>
      <c r="H53" s="39">
        <v>0</v>
      </c>
      <c r="I53" s="39">
        <v>0</v>
      </c>
      <c r="J53" s="39">
        <v>0</v>
      </c>
      <c r="K53" s="39">
        <v>0</v>
      </c>
      <c r="L53" s="49">
        <v>0</v>
      </c>
      <c r="M53" s="25"/>
    </row>
    <row r="54" spans="1:13" s="24" customFormat="1" ht="29.25" customHeight="1">
      <c r="A54" s="99"/>
      <c r="B54" s="100"/>
      <c r="C54" s="100"/>
      <c r="D54" s="100"/>
      <c r="E54" s="100"/>
      <c r="F54" s="101"/>
      <c r="G54" s="35" t="s">
        <v>25</v>
      </c>
      <c r="H54" s="39">
        <f>H13</f>
        <v>350</v>
      </c>
      <c r="I54" s="39">
        <v>350</v>
      </c>
      <c r="J54" s="39">
        <v>0</v>
      </c>
      <c r="K54" s="39">
        <v>0</v>
      </c>
      <c r="L54" s="49">
        <v>0</v>
      </c>
      <c r="M54" s="25"/>
    </row>
    <row r="55" spans="1:13" s="24" customFormat="1" ht="33.75" customHeight="1">
      <c r="A55" s="102"/>
      <c r="B55" s="103"/>
      <c r="C55" s="103"/>
      <c r="D55" s="103"/>
      <c r="E55" s="103"/>
      <c r="F55" s="104"/>
      <c r="G55" s="5" t="s">
        <v>29</v>
      </c>
      <c r="H55" s="39">
        <v>0</v>
      </c>
      <c r="I55" s="39">
        <v>0</v>
      </c>
      <c r="J55" s="39">
        <v>0</v>
      </c>
      <c r="K55" s="39">
        <v>0</v>
      </c>
      <c r="L55" s="49">
        <v>0</v>
      </c>
      <c r="M55" s="25"/>
    </row>
    <row r="56" spans="1:13" s="24" customFormat="1" ht="21.75" customHeight="1">
      <c r="A56" s="96" t="s">
        <v>34</v>
      </c>
      <c r="B56" s="97"/>
      <c r="C56" s="97"/>
      <c r="D56" s="97"/>
      <c r="E56" s="97"/>
      <c r="F56" s="98"/>
      <c r="G56" s="35" t="s">
        <v>56</v>
      </c>
      <c r="H56" s="39">
        <f>H57+H58+H59+H60</f>
        <v>0</v>
      </c>
      <c r="I56" s="39">
        <v>0</v>
      </c>
      <c r="J56" s="39">
        <f>J57+J58+J59+J60</f>
        <v>0</v>
      </c>
      <c r="K56" s="39">
        <f>K57+K58+K59+K60</f>
        <v>0</v>
      </c>
      <c r="L56" s="49">
        <v>0</v>
      </c>
      <c r="M56" s="25"/>
    </row>
    <row r="57" spans="1:13" s="24" customFormat="1" ht="27.75" customHeight="1">
      <c r="A57" s="99"/>
      <c r="B57" s="100"/>
      <c r="C57" s="100"/>
      <c r="D57" s="100"/>
      <c r="E57" s="100"/>
      <c r="F57" s="101"/>
      <c r="G57" s="5" t="s">
        <v>27</v>
      </c>
      <c r="H57" s="39">
        <v>0</v>
      </c>
      <c r="I57" s="39">
        <v>0</v>
      </c>
      <c r="J57" s="39">
        <v>0</v>
      </c>
      <c r="K57" s="39">
        <f>I57-J57</f>
        <v>0</v>
      </c>
      <c r="L57" s="49">
        <v>0</v>
      </c>
      <c r="M57" s="25"/>
    </row>
    <row r="58" spans="1:13" s="24" customFormat="1" ht="37.5" customHeight="1">
      <c r="A58" s="99"/>
      <c r="B58" s="100"/>
      <c r="C58" s="100"/>
      <c r="D58" s="100"/>
      <c r="E58" s="100"/>
      <c r="F58" s="101"/>
      <c r="G58" s="5" t="s">
        <v>28</v>
      </c>
      <c r="H58" s="39">
        <f>H34+H19</f>
        <v>0</v>
      </c>
      <c r="I58" s="39">
        <v>0</v>
      </c>
      <c r="J58" s="39">
        <v>0</v>
      </c>
      <c r="K58" s="39">
        <f>I58-J58</f>
        <v>0</v>
      </c>
      <c r="L58" s="49">
        <v>0</v>
      </c>
      <c r="M58" s="25"/>
    </row>
    <row r="59" spans="1:13" s="24" customFormat="1" ht="21.75" customHeight="1">
      <c r="A59" s="99"/>
      <c r="B59" s="100"/>
      <c r="C59" s="100"/>
      <c r="D59" s="100"/>
      <c r="E59" s="100"/>
      <c r="F59" s="101"/>
      <c r="G59" s="35" t="s">
        <v>25</v>
      </c>
      <c r="H59" s="39">
        <f>H18+H33</f>
        <v>0</v>
      </c>
      <c r="I59" s="39">
        <v>0</v>
      </c>
      <c r="J59" s="39">
        <f>J33+J18</f>
        <v>0</v>
      </c>
      <c r="K59" s="39">
        <f>J59-I59</f>
        <v>0</v>
      </c>
      <c r="L59" s="49">
        <v>0</v>
      </c>
      <c r="M59" s="25"/>
    </row>
    <row r="60" spans="1:13" s="24" customFormat="1" ht="36.75" customHeight="1">
      <c r="A60" s="102"/>
      <c r="B60" s="103"/>
      <c r="C60" s="103"/>
      <c r="D60" s="103"/>
      <c r="E60" s="103"/>
      <c r="F60" s="104"/>
      <c r="G60" s="5" t="s">
        <v>29</v>
      </c>
      <c r="H60" s="39">
        <v>0</v>
      </c>
      <c r="I60" s="39">
        <v>0</v>
      </c>
      <c r="J60" s="39">
        <v>0</v>
      </c>
      <c r="K60" s="39">
        <v>0</v>
      </c>
      <c r="L60" s="49">
        <v>0</v>
      </c>
      <c r="M60" s="25"/>
    </row>
    <row r="61" spans="1:13" s="24" customFormat="1" ht="22.5" customHeight="1">
      <c r="A61" s="96" t="s">
        <v>49</v>
      </c>
      <c r="B61" s="97"/>
      <c r="C61" s="97"/>
      <c r="D61" s="97"/>
      <c r="E61" s="97"/>
      <c r="F61" s="98"/>
      <c r="G61" s="35" t="s">
        <v>56</v>
      </c>
      <c r="H61" s="39">
        <v>0</v>
      </c>
      <c r="I61" s="39">
        <v>0</v>
      </c>
      <c r="J61" s="39">
        <v>0</v>
      </c>
      <c r="K61" s="39">
        <v>0</v>
      </c>
      <c r="L61" s="49">
        <v>0</v>
      </c>
      <c r="M61" s="25"/>
    </row>
    <row r="62" spans="1:13" s="24" customFormat="1" ht="29.25" customHeight="1">
      <c r="A62" s="99"/>
      <c r="B62" s="100"/>
      <c r="C62" s="100"/>
      <c r="D62" s="100"/>
      <c r="E62" s="100"/>
      <c r="F62" s="101"/>
      <c r="G62" s="35" t="s">
        <v>27</v>
      </c>
      <c r="H62" s="39">
        <v>0</v>
      </c>
      <c r="I62" s="39">
        <v>0</v>
      </c>
      <c r="J62" s="39">
        <v>0</v>
      </c>
      <c r="K62" s="39">
        <v>0</v>
      </c>
      <c r="L62" s="49">
        <v>0</v>
      </c>
      <c r="M62" s="25"/>
    </row>
    <row r="63" spans="1:13" s="24" customFormat="1" ht="36" customHeight="1">
      <c r="A63" s="99"/>
      <c r="B63" s="100"/>
      <c r="C63" s="100"/>
      <c r="D63" s="100"/>
      <c r="E63" s="100"/>
      <c r="F63" s="101"/>
      <c r="G63" s="35" t="s">
        <v>28</v>
      </c>
      <c r="H63" s="39">
        <v>0</v>
      </c>
      <c r="I63" s="39">
        <v>0</v>
      </c>
      <c r="J63" s="39">
        <v>0</v>
      </c>
      <c r="K63" s="39">
        <v>0</v>
      </c>
      <c r="L63" s="49">
        <v>0</v>
      </c>
      <c r="M63" s="25"/>
    </row>
    <row r="64" spans="1:13" s="24" customFormat="1" ht="22.5" customHeight="1">
      <c r="A64" s="99"/>
      <c r="B64" s="100"/>
      <c r="C64" s="100"/>
      <c r="D64" s="100"/>
      <c r="E64" s="100"/>
      <c r="F64" s="101"/>
      <c r="G64" s="35" t="s">
        <v>25</v>
      </c>
      <c r="H64" s="39">
        <f>H28</f>
        <v>500</v>
      </c>
      <c r="I64" s="39">
        <v>500</v>
      </c>
      <c r="J64" s="39">
        <f>J28</f>
        <v>500</v>
      </c>
      <c r="K64" s="39">
        <f>K28</f>
        <v>0</v>
      </c>
      <c r="L64" s="49">
        <f>L25</f>
        <v>100</v>
      </c>
      <c r="M64" s="25"/>
    </row>
    <row r="65" spans="1:13" s="24" customFormat="1" ht="35.25" customHeight="1">
      <c r="A65" s="102"/>
      <c r="B65" s="103"/>
      <c r="C65" s="103"/>
      <c r="D65" s="103"/>
      <c r="E65" s="103"/>
      <c r="F65" s="104"/>
      <c r="G65" s="35" t="s">
        <v>29</v>
      </c>
      <c r="H65" s="39">
        <v>0</v>
      </c>
      <c r="I65" s="39">
        <v>0</v>
      </c>
      <c r="J65" s="39">
        <v>0</v>
      </c>
      <c r="K65" s="39">
        <v>0</v>
      </c>
      <c r="L65" s="49">
        <v>0</v>
      </c>
      <c r="M65" s="25"/>
    </row>
    <row r="66" spans="1:13" s="24" customFormat="1" ht="18.75" customHeight="1">
      <c r="A66" s="96" t="s">
        <v>35</v>
      </c>
      <c r="B66" s="97"/>
      <c r="C66" s="97"/>
      <c r="D66" s="97"/>
      <c r="E66" s="97"/>
      <c r="F66" s="98"/>
      <c r="G66" s="35" t="s">
        <v>56</v>
      </c>
      <c r="H66" s="39">
        <f>H67+H68+H69+H70</f>
        <v>0</v>
      </c>
      <c r="I66" s="39">
        <v>0</v>
      </c>
      <c r="J66" s="39">
        <f>J67+J68+J69+J70</f>
        <v>0</v>
      </c>
      <c r="K66" s="39">
        <f>K67+K68+K69+K70</f>
        <v>0</v>
      </c>
      <c r="L66" s="49">
        <f>L67+L68+L69+L70</f>
        <v>0</v>
      </c>
      <c r="M66" s="25"/>
    </row>
    <row r="67" spans="1:13" s="24" customFormat="1" ht="28.5" customHeight="1">
      <c r="A67" s="99"/>
      <c r="B67" s="100"/>
      <c r="C67" s="100"/>
      <c r="D67" s="100"/>
      <c r="E67" s="100"/>
      <c r="F67" s="101"/>
      <c r="G67" s="5" t="s">
        <v>27</v>
      </c>
      <c r="H67" s="39">
        <v>0</v>
      </c>
      <c r="I67" s="39">
        <v>0</v>
      </c>
      <c r="J67" s="39">
        <v>0</v>
      </c>
      <c r="K67" s="39">
        <f>I67-J67</f>
        <v>0</v>
      </c>
      <c r="L67" s="49">
        <v>0</v>
      </c>
      <c r="M67" s="25"/>
    </row>
    <row r="68" spans="1:13" s="24" customFormat="1" ht="35.25" customHeight="1">
      <c r="A68" s="99"/>
      <c r="B68" s="100"/>
      <c r="C68" s="100"/>
      <c r="D68" s="100"/>
      <c r="E68" s="100"/>
      <c r="F68" s="101"/>
      <c r="G68" s="5" t="s">
        <v>28</v>
      </c>
      <c r="H68" s="39">
        <v>0</v>
      </c>
      <c r="I68" s="39">
        <v>0</v>
      </c>
      <c r="J68" s="39">
        <v>0</v>
      </c>
      <c r="K68" s="39">
        <f>I68-J68</f>
        <v>0</v>
      </c>
      <c r="L68" s="49">
        <v>0</v>
      </c>
      <c r="M68" s="25"/>
    </row>
    <row r="69" spans="1:13" s="24" customFormat="1" ht="17.25" customHeight="1">
      <c r="A69" s="99"/>
      <c r="B69" s="100"/>
      <c r="C69" s="100"/>
      <c r="D69" s="100"/>
      <c r="E69" s="100"/>
      <c r="F69" s="101"/>
      <c r="G69" s="35" t="s">
        <v>25</v>
      </c>
      <c r="H69" s="39">
        <f>H38+H23</f>
        <v>0</v>
      </c>
      <c r="I69" s="39">
        <v>0</v>
      </c>
      <c r="J69" s="39">
        <f>J38+J23</f>
        <v>0</v>
      </c>
      <c r="K69" s="39">
        <f>J69-I69</f>
        <v>0</v>
      </c>
      <c r="L69" s="49">
        <v>0</v>
      </c>
      <c r="M69" s="25"/>
    </row>
    <row r="70" spans="1:13" s="24" customFormat="1" ht="36" customHeight="1">
      <c r="A70" s="102"/>
      <c r="B70" s="103"/>
      <c r="C70" s="103"/>
      <c r="D70" s="103"/>
      <c r="E70" s="103"/>
      <c r="F70" s="104"/>
      <c r="G70" s="5" t="s">
        <v>29</v>
      </c>
      <c r="H70" s="46">
        <v>0</v>
      </c>
      <c r="I70" s="46">
        <v>0</v>
      </c>
      <c r="J70" s="38">
        <v>0</v>
      </c>
      <c r="K70" s="38">
        <f>I70-J70</f>
        <v>0</v>
      </c>
      <c r="L70" s="14">
        <v>0</v>
      </c>
      <c r="M70" s="25"/>
    </row>
    <row r="71" spans="1:13" s="2" customFormat="1" ht="27" customHeight="1">
      <c r="A71" s="123" t="s">
        <v>48</v>
      </c>
      <c r="B71" s="123"/>
      <c r="C71" s="53"/>
      <c r="D71" s="53"/>
      <c r="E71" s="53"/>
      <c r="F71" s="123" t="s">
        <v>50</v>
      </c>
      <c r="G71" s="123"/>
      <c r="H71" s="53"/>
      <c r="I71" s="81" t="s">
        <v>22</v>
      </c>
      <c r="J71" s="81"/>
      <c r="K71" s="81"/>
      <c r="L71" s="18"/>
      <c r="M71" s="18" t="s">
        <v>23</v>
      </c>
    </row>
    <row r="72" spans="1:13" ht="15.75">
      <c r="A72" s="54"/>
      <c r="B72" s="55"/>
      <c r="C72" s="54"/>
      <c r="D72" s="54"/>
      <c r="E72" s="54"/>
      <c r="F72" s="54"/>
      <c r="G72" s="54"/>
      <c r="H72" s="54"/>
      <c r="I72" s="56"/>
      <c r="J72" s="56"/>
      <c r="K72" s="56"/>
      <c r="L72" s="128"/>
      <c r="M72" s="128"/>
    </row>
    <row r="73" spans="1:13" ht="30" customHeight="1">
      <c r="A73" s="123" t="s">
        <v>36</v>
      </c>
      <c r="B73" s="123"/>
      <c r="C73" s="54"/>
      <c r="D73" s="54"/>
      <c r="E73" s="54"/>
      <c r="F73" s="118" t="s">
        <v>37</v>
      </c>
      <c r="G73" s="118"/>
      <c r="H73" s="54"/>
      <c r="I73" s="118" t="s">
        <v>38</v>
      </c>
      <c r="J73" s="118"/>
      <c r="K73" s="118"/>
      <c r="L73" s="57" t="s">
        <v>43</v>
      </c>
      <c r="M73" s="56"/>
    </row>
    <row r="74" spans="1:13" ht="15.75">
      <c r="A74" s="73"/>
      <c r="B74" s="55"/>
      <c r="C74" s="73"/>
      <c r="D74" s="73"/>
      <c r="E74" s="73"/>
      <c r="F74" s="73"/>
      <c r="G74" s="73"/>
      <c r="H74" s="73"/>
      <c r="I74" s="73"/>
      <c r="J74" s="73"/>
      <c r="K74" s="73"/>
      <c r="L74" s="74"/>
      <c r="M74" s="74"/>
    </row>
    <row r="75" spans="1:13" ht="15.75">
      <c r="A75" s="124" t="s">
        <v>31</v>
      </c>
      <c r="B75" s="124"/>
      <c r="C75" s="75"/>
      <c r="D75" s="75"/>
      <c r="E75" s="75"/>
      <c r="F75" s="118" t="s">
        <v>39</v>
      </c>
      <c r="G75" s="118"/>
      <c r="H75" s="75"/>
      <c r="I75" s="119" t="s">
        <v>40</v>
      </c>
      <c r="J75" s="119"/>
      <c r="K75" s="119"/>
      <c r="L75" s="75" t="s">
        <v>43</v>
      </c>
      <c r="M75" s="75"/>
    </row>
    <row r="76" spans="1:13" ht="15.75">
      <c r="A76" s="124"/>
      <c r="B76" s="124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ht="15.75">
      <c r="A77" s="73"/>
      <c r="B77" s="75" t="s">
        <v>32</v>
      </c>
      <c r="C77" s="75"/>
      <c r="D77" s="75"/>
      <c r="E77" s="75"/>
      <c r="F77" s="118" t="s">
        <v>41</v>
      </c>
      <c r="G77" s="118"/>
      <c r="H77" s="75"/>
      <c r="I77" s="118" t="s">
        <v>42</v>
      </c>
      <c r="J77" s="118"/>
      <c r="K77" s="118"/>
      <c r="L77" s="75" t="s">
        <v>43</v>
      </c>
      <c r="M77" s="75"/>
    </row>
    <row r="78" spans="1:13" ht="15.75">
      <c r="A78" s="76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</row>
    <row r="79" spans="2:13" ht="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47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6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4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4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</sheetData>
  <sheetProtection/>
  <mergeCells count="45">
    <mergeCell ref="A2:M3"/>
    <mergeCell ref="C8:E8"/>
    <mergeCell ref="L72:M72"/>
    <mergeCell ref="A40:F44"/>
    <mergeCell ref="A71:B71"/>
    <mergeCell ref="A51:F55"/>
    <mergeCell ref="F20:F24"/>
    <mergeCell ref="M25:M29"/>
    <mergeCell ref="A5:I5"/>
    <mergeCell ref="G7:G8"/>
    <mergeCell ref="A35:A39"/>
    <mergeCell ref="A66:F70"/>
    <mergeCell ref="F71:G71"/>
    <mergeCell ref="A73:B73"/>
    <mergeCell ref="A75:B76"/>
    <mergeCell ref="F75:G75"/>
    <mergeCell ref="A56:F60"/>
    <mergeCell ref="B30:B34"/>
    <mergeCell ref="F10:F14"/>
    <mergeCell ref="F7:F8"/>
    <mergeCell ref="F77:G77"/>
    <mergeCell ref="I77:K77"/>
    <mergeCell ref="I75:K75"/>
    <mergeCell ref="F73:G73"/>
    <mergeCell ref="I73:K73"/>
    <mergeCell ref="A4:K4"/>
    <mergeCell ref="A7:A8"/>
    <mergeCell ref="B7:B8"/>
    <mergeCell ref="I7:I8"/>
    <mergeCell ref="B35:B39"/>
    <mergeCell ref="F35:F39"/>
    <mergeCell ref="A30:A34"/>
    <mergeCell ref="A10:A29"/>
    <mergeCell ref="B10:B29"/>
    <mergeCell ref="F25:F29"/>
    <mergeCell ref="F15:F19"/>
    <mergeCell ref="I71:K71"/>
    <mergeCell ref="F30:F34"/>
    <mergeCell ref="M7:M8"/>
    <mergeCell ref="M30:M34"/>
    <mergeCell ref="A46:F50"/>
    <mergeCell ref="A61:F65"/>
    <mergeCell ref="H7:H8"/>
    <mergeCell ref="J7:J8"/>
    <mergeCell ref="K7:L7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6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5.7109375" style="0" customWidth="1"/>
    <col min="2" max="2" width="26.421875" style="0" customWidth="1"/>
    <col min="11" max="11" width="10.00390625" style="0" bestFit="1" customWidth="1"/>
  </cols>
  <sheetData>
    <row r="3" spans="1:12" ht="12.75" customHeight="1">
      <c r="A3" s="139" t="s">
        <v>81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12.7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ht="12.75" customHeight="1"/>
    <row r="6" spans="1:12" ht="12.75" customHeight="1">
      <c r="A6" s="50" t="s">
        <v>58</v>
      </c>
      <c r="B6" s="82" t="s">
        <v>59</v>
      </c>
      <c r="C6" s="50"/>
      <c r="D6" s="50" t="s">
        <v>60</v>
      </c>
      <c r="E6" s="82" t="s">
        <v>61</v>
      </c>
      <c r="F6" s="141" t="s">
        <v>62</v>
      </c>
      <c r="G6" s="142"/>
      <c r="H6" s="141" t="s">
        <v>63</v>
      </c>
      <c r="I6" s="142"/>
      <c r="J6" s="141" t="s">
        <v>64</v>
      </c>
      <c r="K6" s="142"/>
      <c r="L6" s="82" t="s">
        <v>65</v>
      </c>
    </row>
    <row r="7" spans="1:12" ht="63.75">
      <c r="A7" s="51"/>
      <c r="B7" s="140"/>
      <c r="C7" s="51" t="s">
        <v>66</v>
      </c>
      <c r="D7" s="51" t="s">
        <v>67</v>
      </c>
      <c r="E7" s="140"/>
      <c r="F7" s="143"/>
      <c r="G7" s="144"/>
      <c r="H7" s="143"/>
      <c r="I7" s="144"/>
      <c r="J7" s="145"/>
      <c r="K7" s="146"/>
      <c r="L7" s="140"/>
    </row>
    <row r="8" spans="1:12" ht="51">
      <c r="A8" s="51"/>
      <c r="B8" s="58"/>
      <c r="C8" s="58"/>
      <c r="D8" s="58"/>
      <c r="E8" s="140"/>
      <c r="F8" s="50">
        <v>2018</v>
      </c>
      <c r="G8" s="50">
        <v>2019</v>
      </c>
      <c r="H8" s="59" t="s">
        <v>68</v>
      </c>
      <c r="I8" s="50" t="s">
        <v>69</v>
      </c>
      <c r="J8" s="51" t="s">
        <v>70</v>
      </c>
      <c r="K8" s="51" t="s">
        <v>71</v>
      </c>
      <c r="L8" s="140"/>
    </row>
    <row r="9" spans="1:12" ht="12.75">
      <c r="A9" s="51"/>
      <c r="B9" s="58"/>
      <c r="C9" s="58"/>
      <c r="D9" s="58"/>
      <c r="E9" s="140"/>
      <c r="F9" s="51"/>
      <c r="G9" s="51"/>
      <c r="H9" s="58"/>
      <c r="I9" s="51"/>
      <c r="J9" s="51"/>
      <c r="K9" s="51"/>
      <c r="L9" s="140"/>
    </row>
    <row r="10" spans="1:12" ht="12.75">
      <c r="A10" s="52"/>
      <c r="B10" s="60"/>
      <c r="C10" s="60"/>
      <c r="D10" s="60"/>
      <c r="E10" s="83"/>
      <c r="F10" s="52"/>
      <c r="G10" s="52"/>
      <c r="H10" s="60"/>
      <c r="I10" s="52"/>
      <c r="J10" s="52"/>
      <c r="K10" s="52"/>
      <c r="L10" s="83"/>
    </row>
    <row r="11" spans="1:12" ht="12.75">
      <c r="A11" s="61">
        <v>1</v>
      </c>
      <c r="B11" s="61">
        <v>2</v>
      </c>
      <c r="C11" s="61">
        <v>3</v>
      </c>
      <c r="D11" s="61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/>
      <c r="K11" s="61"/>
      <c r="L11" s="61">
        <v>10</v>
      </c>
    </row>
    <row r="12" spans="1:12" ht="178.5">
      <c r="A12" s="62" t="s">
        <v>2</v>
      </c>
      <c r="B12" s="63" t="s">
        <v>72</v>
      </c>
      <c r="C12" s="4" t="s">
        <v>73</v>
      </c>
      <c r="D12" s="64" t="s">
        <v>74</v>
      </c>
      <c r="E12" s="65">
        <v>1</v>
      </c>
      <c r="F12" s="61">
        <v>3</v>
      </c>
      <c r="G12" s="61">
        <v>1</v>
      </c>
      <c r="H12" s="61">
        <v>3</v>
      </c>
      <c r="I12" s="61">
        <v>1</v>
      </c>
      <c r="J12" s="61">
        <f>I12-H12</f>
        <v>-2</v>
      </c>
      <c r="K12" s="39">
        <f>I12/H12*100</f>
        <v>33.33333333333333</v>
      </c>
      <c r="L12" s="61"/>
    </row>
    <row r="13" spans="1:12" ht="72.75" customHeight="1">
      <c r="A13" s="66" t="s">
        <v>3</v>
      </c>
      <c r="B13" s="5" t="s">
        <v>75</v>
      </c>
      <c r="C13" s="4" t="s">
        <v>31</v>
      </c>
      <c r="D13" s="67" t="s">
        <v>76</v>
      </c>
      <c r="E13" s="65">
        <v>251</v>
      </c>
      <c r="F13" s="5">
        <v>251</v>
      </c>
      <c r="G13" s="5">
        <v>317</v>
      </c>
      <c r="H13" s="5">
        <v>251</v>
      </c>
      <c r="I13" s="14">
        <v>160</v>
      </c>
      <c r="J13" s="14">
        <f>H13-I13</f>
        <v>91</v>
      </c>
      <c r="K13" s="14">
        <f>I13/H13*100</f>
        <v>63.745019920318725</v>
      </c>
      <c r="L13" s="5"/>
    </row>
    <row r="14" spans="1:12" ht="92.25" customHeight="1">
      <c r="A14" s="66" t="s">
        <v>4</v>
      </c>
      <c r="B14" s="4" t="s">
        <v>77</v>
      </c>
      <c r="C14" s="4" t="s">
        <v>32</v>
      </c>
      <c r="D14" s="5" t="s">
        <v>78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  <c r="J14" s="5">
        <v>0</v>
      </c>
      <c r="K14" s="5">
        <v>100</v>
      </c>
      <c r="L14" s="5"/>
    </row>
    <row r="15" spans="1:12" ht="123.75" customHeight="1">
      <c r="A15" s="66" t="s">
        <v>5</v>
      </c>
      <c r="B15" s="68" t="s">
        <v>79</v>
      </c>
      <c r="C15" s="4" t="s">
        <v>32</v>
      </c>
      <c r="D15" s="5" t="s">
        <v>78</v>
      </c>
      <c r="E15" s="65">
        <v>20</v>
      </c>
      <c r="F15" s="5">
        <v>20</v>
      </c>
      <c r="G15" s="5">
        <v>20</v>
      </c>
      <c r="H15" s="5">
        <v>20</v>
      </c>
      <c r="I15" s="5">
        <v>20</v>
      </c>
      <c r="J15" s="5">
        <v>0</v>
      </c>
      <c r="K15" s="69">
        <v>100</v>
      </c>
      <c r="L15" s="5"/>
    </row>
    <row r="16" ht="138.75" customHeight="1"/>
    <row r="19" spans="1:12" ht="12.75">
      <c r="A19" s="70" t="s">
        <v>48</v>
      </c>
      <c r="B19" s="70"/>
      <c r="C19" s="70"/>
      <c r="D19" s="70"/>
      <c r="E19" s="70"/>
      <c r="F19" s="70" t="s">
        <v>50</v>
      </c>
      <c r="G19" s="70"/>
      <c r="H19" s="70"/>
      <c r="I19" s="70" t="s">
        <v>22</v>
      </c>
      <c r="J19" s="70"/>
      <c r="K19" s="70"/>
      <c r="L19" s="70" t="s">
        <v>23</v>
      </c>
    </row>
    <row r="20" spans="1:13" ht="12.7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1:13" ht="12.75">
      <c r="A21" s="70" t="s">
        <v>36</v>
      </c>
      <c r="B21" s="70"/>
      <c r="C21" s="70"/>
      <c r="D21" s="70"/>
      <c r="E21" s="70"/>
      <c r="F21" s="70" t="s">
        <v>37</v>
      </c>
      <c r="G21" s="70"/>
      <c r="H21" s="70"/>
      <c r="I21" s="70" t="s">
        <v>38</v>
      </c>
      <c r="J21" s="70"/>
      <c r="K21" s="70"/>
      <c r="L21" s="70" t="s">
        <v>43</v>
      </c>
      <c r="M21" s="70"/>
    </row>
    <row r="22" spans="1:13" ht="12.7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2.75">
      <c r="A23" s="70" t="s">
        <v>31</v>
      </c>
      <c r="B23" s="70"/>
      <c r="C23" s="70"/>
      <c r="D23" s="70"/>
      <c r="E23" s="70"/>
      <c r="F23" s="70" t="s">
        <v>39</v>
      </c>
      <c r="G23" s="70"/>
      <c r="H23" s="70"/>
      <c r="I23" s="70" t="s">
        <v>40</v>
      </c>
      <c r="J23" s="70"/>
      <c r="K23" s="70"/>
      <c r="L23" s="70" t="s">
        <v>43</v>
      </c>
      <c r="M23" s="70"/>
    </row>
    <row r="24" spans="1:13" ht="12.7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12.75">
      <c r="A25" s="138" t="s">
        <v>32</v>
      </c>
      <c r="B25" s="138"/>
      <c r="C25" s="70"/>
      <c r="D25" s="70"/>
      <c r="E25" s="70"/>
      <c r="F25" s="70" t="s">
        <v>41</v>
      </c>
      <c r="G25" s="70"/>
      <c r="H25" s="70"/>
      <c r="I25" s="70" t="s">
        <v>42</v>
      </c>
      <c r="J25" s="70"/>
      <c r="K25" s="70"/>
      <c r="L25" s="70" t="s">
        <v>43</v>
      </c>
      <c r="M25" s="70"/>
    </row>
    <row r="26" ht="12.75">
      <c r="M26" s="70"/>
    </row>
  </sheetData>
  <sheetProtection/>
  <mergeCells count="8">
    <mergeCell ref="A25:B25"/>
    <mergeCell ref="A3:L4"/>
    <mergeCell ref="B6:B7"/>
    <mergeCell ref="E6:E10"/>
    <mergeCell ref="F6:G7"/>
    <mergeCell ref="H6:I7"/>
    <mergeCell ref="J6:K7"/>
    <mergeCell ref="L6:L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2020-04-10T07:34:45Z</cp:lastPrinted>
  <dcterms:created xsi:type="dcterms:W3CDTF">2013-10-11T05:40:55Z</dcterms:created>
  <dcterms:modified xsi:type="dcterms:W3CDTF">2020-10-26T11:25:01Z</dcterms:modified>
  <cp:category/>
  <cp:version/>
  <cp:contentType/>
  <cp:contentStatus/>
</cp:coreProperties>
</file>