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2\3 квартал\ЭА - поставка МФУ для СМП  (запреты 878, 126н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62913"/>
</workbook>
</file>

<file path=xl/calcChain.xml><?xml version="1.0" encoding="utf-8"?>
<calcChain xmlns="http://schemas.openxmlformats.org/spreadsheetml/2006/main">
  <c r="G14" i="1" l="1"/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</calcChain>
</file>

<file path=xl/sharedStrings.xml><?xml version="1.0" encoding="utf-8"?>
<sst xmlns="http://schemas.openxmlformats.org/spreadsheetml/2006/main" count="39" uniqueCount="36">
  <si>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</si>
  <si>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</si>
  <si>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</si>
  <si>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</si>
  <si>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</si>
  <si>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</si>
  <si>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</si>
  <si>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</si>
  <si>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</si>
  <si>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</si>
  <si>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</si>
  <si>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</si>
  <si>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</si>
  <si>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</si>
  <si>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</si>
  <si>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</si>
  <si>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</si>
  <si>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</si>
  <si>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</si>
  <si>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</si>
  <si>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</si>
  <si>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</si>
  <si>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</si>
  <si>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</si>
  <si>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</si>
  <si>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</si>
  <si>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</si>
  <si>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поставка многофункциональных устройств</t>
  </si>
  <si>
    <t>Многофункциональное устройство (МФУ)</t>
  </si>
  <si>
    <t>26.20.18.000-00000069</t>
  </si>
  <si>
    <t xml:space="preserve">- возможность автоматической двухсторонней печати: да;
- возможность двухстороннего сканирования: да;
- класс энергетической эффективности, не ниже: А;
- количество печати страниц в месяц: ≥ 80 000 штук;
- максимальное разрешение черно-белой печати по вертикали, dpi: ≥ 1200;
- максимальное разрешение черно-белой печати по горизонтали, dpi: ≥ 1200;
- максимальный формат печати: А4;
- наличие ЖК-дисплея: да;
- наличие в комплекте поставки оригинального стартового черно-белого картриджа: да;
- наличие интерфейсного кабеля для подключения к компьютеру в комплекте поставки: да;
- наличие устройства автоподачи сканера: да;
- объем установленной оперативной памяти: ≥ 512 Мегабайт;
- режим сканирования: в сетевую папку;
- скорость черно-белой печати в формате А4 по ISO/IEC 24734, стр/мин: ≥ 35;
- совместимость: Windows;
- способ подключения: Ethernet (RJ-45) и USB;
- суммарная ёмкость выходных лотков, стр: ≥ 150;
- суммарная ёмкость лотков подачи бумаги для печати, стр: ≥ 250; 
- суммарная ёмкость устройства автоподачи сканера оригиналов: ≥ 50 листов;
- технология печати: электрографическая;
- тип сканирования: планшетный и протяжный;
- цветность печати: черно-белая:
- частота процессора: ≥ 1200 Мегагерц.
</t>
  </si>
  <si>
    <t>штука</t>
  </si>
  <si>
    <t>Дата составления: 29.06.2022</t>
  </si>
  <si>
    <t>коммерческое предложение от 24.06.2022 № 6871/2</t>
  </si>
  <si>
    <t>коммерческое предложение от 24.06.2022 № 3654806</t>
  </si>
  <si>
    <t>коммерческое предложение от 24.06.2022 № 5008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</si>
</sst>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14" zoomScale="190" zoomScaleNormal="190" zoomScaleSheetLayoutView="100" workbookViewId="0">
      <selection activeCell="B22" sqref="B22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54" t="s">
        <v>20</v>
      </c>
      <c r="D6" s="54"/>
      <c r="E6" s="54"/>
      <c r="F6" s="54"/>
      <c r="G6" s="54"/>
      <c r="H6" s="54"/>
      <c r="I6" s="1"/>
      <c r="J6" s="1"/>
      <c r="K6" s="3"/>
      <c r="L6" s="3"/>
    </row>
    <row r="7" spans="1:12" s="6" customFormat="1" ht="47.25" customHeight="1" x14ac:dyDescent="0.2">
      <c r="A7" s="55" t="s">
        <v>18</v>
      </c>
      <c r="B7" s="55"/>
      <c r="C7" s="55" t="s">
        <v>19</v>
      </c>
      <c r="D7" s="55"/>
      <c r="E7" s="55"/>
      <c r="F7" s="55"/>
      <c r="G7" s="55"/>
      <c r="H7" s="55"/>
      <c r="I7" s="5"/>
      <c r="J7" s="5"/>
    </row>
    <row r="8" spans="1:12" s="8" customFormat="1" ht="31.5" customHeight="1" x14ac:dyDescent="0.2">
      <c r="A8" s="57" t="s">
        <v>10</v>
      </c>
      <c r="B8" s="57"/>
      <c r="C8" s="56" t="s">
        <v>27</v>
      </c>
      <c r="D8" s="56"/>
      <c r="E8" s="56"/>
      <c r="F8" s="56"/>
      <c r="G8" s="56"/>
      <c r="H8" s="56"/>
      <c r="I8" s="43"/>
      <c r="J8" s="7"/>
    </row>
    <row r="9" spans="1:12" ht="15" x14ac:dyDescent="0.25">
      <c r="A9" s="9" t="s">
        <v>0</v>
      </c>
      <c r="B9" s="49" t="s">
        <v>1</v>
      </c>
      <c r="C9" s="49"/>
      <c r="D9" s="49"/>
      <c r="E9" s="49"/>
      <c r="F9" s="49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24</v>
      </c>
      <c r="B11" s="46" t="s">
        <v>28</v>
      </c>
      <c r="C11" s="46"/>
      <c r="D11" s="46"/>
      <c r="E11" s="46"/>
      <c r="F11" s="46"/>
      <c r="G11" s="37" t="s">
        <v>23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47">
        <v>2</v>
      </c>
      <c r="C12" s="48"/>
      <c r="D12" s="48"/>
      <c r="E12" s="42" t="s">
        <v>31</v>
      </c>
      <c r="F12" s="36"/>
      <c r="G12" s="50" t="s">
        <v>29</v>
      </c>
      <c r="H12" s="17" t="s">
        <v>4</v>
      </c>
      <c r="I12" s="3"/>
      <c r="J12" s="3"/>
      <c r="K12" s="3"/>
      <c r="L12" s="3"/>
    </row>
    <row r="13" spans="1:12" ht="245.25" customHeight="1" x14ac:dyDescent="0.2">
      <c r="A13" s="39" t="s">
        <v>25</v>
      </c>
      <c r="B13" s="52" t="s">
        <v>30</v>
      </c>
      <c r="C13" s="53"/>
      <c r="D13" s="53"/>
      <c r="E13" s="53"/>
      <c r="F13" s="53"/>
      <c r="G13" s="51"/>
      <c r="H13" s="18" t="s">
        <v>4</v>
      </c>
      <c r="I13" s="3"/>
      <c r="J13" s="3"/>
      <c r="K13" s="3"/>
      <c r="L13" s="3"/>
    </row>
    <row r="14" spans="1:12" ht="15" x14ac:dyDescent="0.2">
      <c r="A14" s="39" t="s">
        <v>26</v>
      </c>
      <c r="B14" s="40">
        <v>75000</v>
      </c>
      <c r="C14" s="41">
        <v>77000</v>
      </c>
      <c r="D14" s="41">
        <v>76000</v>
      </c>
      <c r="E14" s="41"/>
      <c r="F14" s="41"/>
      <c r="G14" s="19">
        <f>ROUND(SUM(B14:F14)/3,2)</f>
        <v>76000</v>
      </c>
      <c r="H14" s="19">
        <v>76000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150000</v>
      </c>
      <c r="C15" s="21">
        <f>C14*$B12</f>
        <v>154000</v>
      </c>
      <c r="D15" s="21">
        <f>D14*$B12</f>
        <v>152000</v>
      </c>
      <c r="E15" s="21">
        <f>E14*$B12</f>
        <v>0</v>
      </c>
      <c r="F15" s="21">
        <f>F14*$B12</f>
        <v>0</v>
      </c>
      <c r="G15" s="21"/>
      <c r="H15" s="22">
        <f>H14*$B12</f>
        <v>152000</v>
      </c>
      <c r="I15" s="3"/>
      <c r="J15" s="3"/>
      <c r="K15" s="3"/>
      <c r="L15" s="3"/>
    </row>
    <row r="16" spans="1:12" ht="13.5" thickBot="1" x14ac:dyDescent="0.25">
      <c r="A16" s="23" t="s">
        <v>7</v>
      </c>
      <c r="B16" s="24">
        <f>B15</f>
        <v>150000</v>
      </c>
      <c r="C16" s="24">
        <f t="shared" ref="C16:F16" si="0">C15</f>
        <v>154000</v>
      </c>
      <c r="D16" s="24">
        <f t="shared" si="0"/>
        <v>152000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31" t="s">
        <v>32</v>
      </c>
      <c r="B17" s="26"/>
      <c r="C17" s="26"/>
      <c r="D17" s="26"/>
      <c r="E17" s="26"/>
      <c r="F17" s="26"/>
      <c r="G17" s="27" t="s">
        <v>12</v>
      </c>
      <c r="H17" s="28">
        <f>H15</f>
        <v>152000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2" customFormat="1" ht="15" customHeight="1" x14ac:dyDescent="0.25">
      <c r="A19" s="44" t="s">
        <v>15</v>
      </c>
      <c r="B19" s="45" t="s">
        <v>33</v>
      </c>
      <c r="C19" s="45"/>
      <c r="D19" s="45"/>
      <c r="E19" s="45"/>
      <c r="F19" s="45"/>
      <c r="G19" s="45"/>
      <c r="H19" s="45"/>
    </row>
    <row r="20" spans="1:13" s="32" customFormat="1" ht="15" customHeight="1" x14ac:dyDescent="0.25">
      <c r="A20" s="44" t="s">
        <v>16</v>
      </c>
      <c r="B20" s="45" t="s">
        <v>34</v>
      </c>
      <c r="C20" s="45"/>
      <c r="D20" s="45"/>
      <c r="E20" s="45"/>
      <c r="F20" s="45"/>
      <c r="G20" s="45"/>
      <c r="H20" s="45"/>
    </row>
    <row r="21" spans="1:13" s="32" customFormat="1" ht="15" customHeight="1" x14ac:dyDescent="0.25">
      <c r="A21" s="44" t="s">
        <v>17</v>
      </c>
      <c r="B21" s="45" t="s">
        <v>35</v>
      </c>
      <c r="C21" s="45"/>
      <c r="D21" s="45"/>
      <c r="E21" s="45"/>
      <c r="F21" s="45"/>
      <c r="G21" s="45"/>
      <c r="H21" s="45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13</v>
      </c>
      <c r="B23" s="33"/>
      <c r="C23" s="33"/>
      <c r="D23" s="33"/>
      <c r="E23" s="33"/>
      <c r="F23" s="33"/>
      <c r="G23" s="33"/>
      <c r="H23" s="27" t="s">
        <v>14</v>
      </c>
      <c r="I23" s="3"/>
      <c r="J23" s="3"/>
      <c r="K23" s="3"/>
      <c r="L23" s="3"/>
    </row>
  </sheetData>
  <sheetProtection selectLockedCells="1" selectUnlockedCells="1"/>
  <mergeCells count="13">
    <mergeCell ref="B9:F9"/>
    <mergeCell ref="G12:G13"/>
    <mergeCell ref="B13:F13"/>
    <mergeCell ref="C6:H6"/>
    <mergeCell ref="A7:B7"/>
    <mergeCell ref="C7:H7"/>
    <mergeCell ref="C8:H8"/>
    <mergeCell ref="A8:B8"/>
    <mergeCell ref="B20:H20"/>
    <mergeCell ref="B21:H21"/>
    <mergeCell ref="B19:H19"/>
    <mergeCell ref="B11:F11"/>
    <mergeCell ref="B12:D12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2022-06-15T11:53:06Z</cp:lastPrinted>
  <dcterms:created xsi:type="dcterms:W3CDTF">2012-04-02T10:33:59Z</dcterms:created>
  <dcterms:modified xsi:type="dcterms:W3CDTF">2022-06-29T05:19:30Z</dcterms:modified>
</cp:coreProperties>
</file>