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0 квартал\ЭА - услуги хостинг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Лист2!$A$1:$H$38</definedName>
  </definedNames>
  <calcPr calcId="152511" iterateDelta="1E-4"/>
</workbook>
</file>

<file path=xl/calcChain.xml><?xml version="1.0" encoding="utf-8"?>
<calcChain xmlns="http://schemas.openxmlformats.org/spreadsheetml/2006/main">
  <c r="H30" i="1" l="1"/>
  <c r="F30" i="1"/>
  <c r="E30" i="1"/>
  <c r="D30" i="1"/>
  <c r="C30" i="1"/>
  <c r="B30" i="1"/>
  <c r="G29" i="1"/>
  <c r="H25" i="1"/>
  <c r="F25" i="1"/>
  <c r="E25" i="1"/>
  <c r="D25" i="1"/>
  <c r="C25" i="1"/>
  <c r="B25" i="1"/>
  <c r="G24" i="1"/>
  <c r="H20" i="1"/>
  <c r="F20" i="1"/>
  <c r="E20" i="1"/>
  <c r="D20" i="1"/>
  <c r="C20" i="1"/>
  <c r="B20" i="1"/>
  <c r="G19" i="1"/>
  <c r="G14" i="1"/>
  <c r="D15" i="1" l="1"/>
  <c r="D31" i="1" s="1"/>
  <c r="C15" i="1"/>
  <c r="C31" i="1" s="1"/>
  <c r="B15" i="1"/>
  <c r="B31" i="1" s="1"/>
  <c r="H15" i="1" l="1"/>
  <c r="H32" i="1" s="1"/>
  <c r="F15" i="1"/>
  <c r="F31" i="1" s="1"/>
  <c r="E15" i="1"/>
  <c r="E31" i="1" s="1"/>
</calcChain>
</file>

<file path=xl/sharedStrings.xml><?xml version="1.0" encoding="utf-8"?>
<sst xmlns="http://schemas.openxmlformats.org/spreadsheetml/2006/main" count="75" uniqueCount="41">
  <si>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</si>
  <si>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</si>
  <si>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</si>
  <si>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</si>
  <si>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</si>
  <si>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</si>
  <si>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</si>
  <si>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</si>
  <si>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</si>
  <si>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</si>
  <si>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</si>
  <si>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</si>
  <si>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</si>
  <si>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</si>
  <si>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</si>
  <si>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</si>
  <si>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</si>
  <si>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</si>
  <si>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</si>
  <si>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</si>
  <si>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</si>
  <si>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</si>
  <si>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</si>
  <si>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</si>
  <si>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</si>
  <si>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</si>
  <si>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оказание услуг по предоставлению инфраструктуры для размещения веб-сайтов в сети Интернет</t>
  </si>
  <si>
    <t>Аренда и поддержка выделенного сервера в сети Интернет, ежемесячно</t>
  </si>
  <si>
    <t>месяцев</t>
  </si>
  <si>
    <t>Код ОКПД2:
63.11.12.000</t>
  </si>
  <si>
    <t>Услуги электронной почты и возможности рассылок, ежемесячно</t>
  </si>
  <si>
    <t>Продление доменных имён Заказчика у аккредитованного регистратора соответствующей доменной зоны, один раз в год</t>
  </si>
  <si>
    <t>год</t>
  </si>
  <si>
    <t>Характеристика услуги: Исполнитель предоставляет выделенный сервер на площадке Исполнителя в пределах Российской Федерации в соответствии с Техническим заданием.</t>
  </si>
  <si>
    <t>Характеристика услуги: услуги электронной почты и возможности рассылок</t>
  </si>
  <si>
    <t>Характеристика услуги: продление доменных имён Заказчика (admugorsk.ru, ugorsk.ru, югорск-хмао.рф, югорскхмао.рф) у аккредитованного регистратора соответствующей доменной зоны, один раз в год</t>
  </si>
  <si>
    <t>Дата составления: 04.12.2023</t>
  </si>
  <si>
    <t>коммерческое предложение от 30.11.2023 № б/н</t>
  </si>
  <si>
    <t>коммерческое предложение от 01.12.2023 № б/н</t>
  </si>
  <si>
    <t>Муниципальный контракт № 01873000058200004100001 от 11.01.2021 (с применением уровня инфляции, не превышающего 5,5 % в 2021 году, 12,5 % в 2022 году, 5,4 % в 2023 году).</t>
  </si>
  <si>
    <t>Данный расчет на оказание телематических услуг связи произведен на основании ценовой информации. В качестве источников ценовой информации использованы цены ранее исполненных муниципальных контрактов с учетом уровня инфляции, который определен на основании: Федерального закона от 06.12.2021 N 390-ФЗ "О федеральном бюджете на 2022 год и на плановый период 2023 и 2024 годов"; Федерального закона от 05.12.2022 N 466-ФЗ "О федеральном бюджете на 2023 год и на плановый период 2024 и 2025 годов".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</si>
</sst>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top" wrapText="1"/>
    </xf>
    <xf numFmtId="0" fontId="4" fillId="5" borderId="0" xfId="0" applyFont="1" applyFill="1" applyAlignment="1"/>
    <xf numFmtId="0" fontId="4" fillId="4" borderId="0" xfId="0" applyFont="1" applyFill="1" applyAlignment="1">
      <alignment horizontal="right" vertical="top"/>
    </xf>
    <xf numFmtId="49" fontId="4" fillId="0" borderId="0" xfId="0" applyNumberFormat="1" applyFont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17" zoomScale="145" zoomScaleNormal="145" zoomScaleSheetLayoutView="100" workbookViewId="0">
      <selection activeCell="B27" sqref="B27:D27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3" t="s">
        <v>23</v>
      </c>
      <c r="D6" s="53"/>
      <c r="E6" s="53"/>
      <c r="F6" s="53"/>
      <c r="G6" s="53"/>
      <c r="H6" s="53"/>
      <c r="I6" s="1"/>
      <c r="J6" s="1"/>
      <c r="K6" s="3"/>
      <c r="L6" s="3"/>
    </row>
    <row r="7" spans="1:12" s="6" customFormat="1" ht="47.25" customHeight="1" x14ac:dyDescent="0.2">
      <c r="A7" s="54" t="s">
        <v>21</v>
      </c>
      <c r="B7" s="54"/>
      <c r="C7" s="54" t="s">
        <v>22</v>
      </c>
      <c r="D7" s="54"/>
      <c r="E7" s="54"/>
      <c r="F7" s="54"/>
      <c r="G7" s="54"/>
      <c r="H7" s="54"/>
      <c r="I7" s="5"/>
      <c r="J7" s="5"/>
    </row>
    <row r="8" spans="1:12" s="8" customFormat="1" ht="31.5" customHeight="1" x14ac:dyDescent="0.2">
      <c r="A8" s="56" t="s">
        <v>12</v>
      </c>
      <c r="B8" s="56"/>
      <c r="C8" s="55" t="s">
        <v>26</v>
      </c>
      <c r="D8" s="55"/>
      <c r="E8" s="55"/>
      <c r="F8" s="55"/>
      <c r="G8" s="55"/>
      <c r="H8" s="55"/>
      <c r="I8" s="7"/>
      <c r="J8" s="7"/>
    </row>
    <row r="9" spans="1:12" ht="15" x14ac:dyDescent="0.25">
      <c r="A9" s="9" t="s">
        <v>0</v>
      </c>
      <c r="B9" s="57" t="s">
        <v>1</v>
      </c>
      <c r="C9" s="57"/>
      <c r="D9" s="57"/>
      <c r="E9" s="57"/>
      <c r="F9" s="57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51" t="s">
        <v>27</v>
      </c>
      <c r="C11" s="51"/>
      <c r="D11" s="51"/>
      <c r="E11" s="51"/>
      <c r="F11" s="51"/>
      <c r="G11" s="42" t="s">
        <v>29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47">
        <v>11</v>
      </c>
      <c r="C12" s="48"/>
      <c r="D12" s="48"/>
      <c r="E12" s="49" t="s">
        <v>28</v>
      </c>
      <c r="F12" s="50"/>
      <c r="G12" s="40"/>
      <c r="H12" s="17" t="s">
        <v>4</v>
      </c>
      <c r="I12" s="3"/>
      <c r="J12" s="3"/>
      <c r="K12" s="3"/>
      <c r="L12" s="3"/>
    </row>
    <row r="13" spans="1:12" ht="27" customHeight="1" x14ac:dyDescent="0.2">
      <c r="A13" s="18" t="s">
        <v>6</v>
      </c>
      <c r="B13" s="46" t="s">
        <v>33</v>
      </c>
      <c r="C13" s="46"/>
      <c r="D13" s="46"/>
      <c r="E13" s="46"/>
      <c r="F13" s="46"/>
      <c r="G13" s="41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19">
        <v>6850</v>
      </c>
      <c r="C14" s="19">
        <v>6750</v>
      </c>
      <c r="D14" s="19">
        <v>4694.87</v>
      </c>
      <c r="E14" s="19"/>
      <c r="F14" s="19"/>
      <c r="G14" s="39">
        <f>ROUND(SUM(B14:F14)/3,2)</f>
        <v>6098.29</v>
      </c>
      <c r="H14" s="20">
        <v>6098.29</v>
      </c>
      <c r="I14" s="3"/>
      <c r="J14" s="3"/>
      <c r="K14" s="3"/>
      <c r="L14" s="3"/>
    </row>
    <row r="15" spans="1:12" ht="15" x14ac:dyDescent="0.25">
      <c r="A15" s="21" t="s">
        <v>8</v>
      </c>
      <c r="B15" s="22">
        <f>B14*$B12</f>
        <v>75350</v>
      </c>
      <c r="C15" s="22">
        <f>C14*$B12</f>
        <v>74250</v>
      </c>
      <c r="D15" s="22">
        <f>D14*$B12</f>
        <v>51643.57</v>
      </c>
      <c r="E15" s="22">
        <f>E14*$B12</f>
        <v>0</v>
      </c>
      <c r="F15" s="22">
        <f>F14*$B12</f>
        <v>0</v>
      </c>
      <c r="G15" s="22"/>
      <c r="H15" s="23">
        <f>H14*$B12</f>
        <v>67081.19</v>
      </c>
      <c r="I15" s="3"/>
      <c r="J15" s="3"/>
      <c r="K15" s="3"/>
      <c r="L15" s="3"/>
    </row>
    <row r="16" spans="1:12" ht="28.5" customHeight="1" x14ac:dyDescent="0.2">
      <c r="A16" s="14" t="s">
        <v>13</v>
      </c>
      <c r="B16" s="51" t="s">
        <v>27</v>
      </c>
      <c r="C16" s="51"/>
      <c r="D16" s="51"/>
      <c r="E16" s="51"/>
      <c r="F16" s="51"/>
      <c r="G16" s="42" t="s">
        <v>29</v>
      </c>
      <c r="H16" s="15" t="s">
        <v>4</v>
      </c>
      <c r="I16" s="3"/>
      <c r="J16" s="3"/>
      <c r="K16" s="3"/>
      <c r="L16" s="3"/>
    </row>
    <row r="17" spans="1:13" ht="15" x14ac:dyDescent="0.2">
      <c r="A17" s="16" t="s">
        <v>5</v>
      </c>
      <c r="B17" s="47">
        <v>11</v>
      </c>
      <c r="C17" s="48"/>
      <c r="D17" s="48"/>
      <c r="E17" s="49" t="s">
        <v>28</v>
      </c>
      <c r="F17" s="50"/>
      <c r="G17" s="40"/>
      <c r="H17" s="17" t="s">
        <v>4</v>
      </c>
      <c r="I17" s="3"/>
      <c r="J17" s="3"/>
      <c r="K17" s="3"/>
      <c r="L17" s="3"/>
    </row>
    <row r="18" spans="1:13" ht="27" customHeight="1" x14ac:dyDescent="0.2">
      <c r="A18" s="18" t="s">
        <v>6</v>
      </c>
      <c r="B18" s="46" t="s">
        <v>33</v>
      </c>
      <c r="C18" s="46"/>
      <c r="D18" s="46"/>
      <c r="E18" s="46"/>
      <c r="F18" s="46"/>
      <c r="G18" s="41"/>
      <c r="H18" s="17" t="s">
        <v>4</v>
      </c>
      <c r="I18" s="3"/>
      <c r="J18" s="3"/>
      <c r="K18" s="3"/>
      <c r="L18" s="3"/>
    </row>
    <row r="19" spans="1:13" ht="15" x14ac:dyDescent="0.2">
      <c r="A19" s="16" t="s">
        <v>7</v>
      </c>
      <c r="B19" s="19">
        <v>6850</v>
      </c>
      <c r="C19" s="19">
        <v>6750</v>
      </c>
      <c r="D19" s="19">
        <v>4694.87</v>
      </c>
      <c r="E19" s="19"/>
      <c r="F19" s="19"/>
      <c r="G19" s="39">
        <f>ROUND(SUM(B19:F19)/3,2)</f>
        <v>6098.29</v>
      </c>
      <c r="H19" s="20">
        <v>6098.29</v>
      </c>
      <c r="I19" s="3"/>
      <c r="J19" s="3"/>
      <c r="K19" s="3"/>
      <c r="L19" s="3"/>
    </row>
    <row r="20" spans="1:13" ht="15" x14ac:dyDescent="0.25">
      <c r="A20" s="21" t="s">
        <v>8</v>
      </c>
      <c r="B20" s="22">
        <f>B19*$B17</f>
        <v>75350</v>
      </c>
      <c r="C20" s="22">
        <f>C19*$B17</f>
        <v>74250</v>
      </c>
      <c r="D20" s="22">
        <f>D19*$B17</f>
        <v>51643.57</v>
      </c>
      <c r="E20" s="22">
        <f>E19*$B17</f>
        <v>0</v>
      </c>
      <c r="F20" s="22">
        <f>F19*$B17</f>
        <v>0</v>
      </c>
      <c r="G20" s="22"/>
      <c r="H20" s="23">
        <f>H19*$B17</f>
        <v>67081.19</v>
      </c>
      <c r="I20" s="3"/>
      <c r="J20" s="3"/>
      <c r="K20" s="3"/>
      <c r="L20" s="3"/>
    </row>
    <row r="21" spans="1:13" ht="28.5" customHeight="1" x14ac:dyDescent="0.2">
      <c r="A21" s="14" t="s">
        <v>13</v>
      </c>
      <c r="B21" s="51" t="s">
        <v>30</v>
      </c>
      <c r="C21" s="51"/>
      <c r="D21" s="51"/>
      <c r="E21" s="51"/>
      <c r="F21" s="51"/>
      <c r="G21" s="42" t="s">
        <v>29</v>
      </c>
      <c r="H21" s="15" t="s">
        <v>4</v>
      </c>
      <c r="I21" s="3"/>
      <c r="J21" s="3"/>
      <c r="K21" s="3"/>
      <c r="L21" s="3"/>
    </row>
    <row r="22" spans="1:13" ht="15" x14ac:dyDescent="0.2">
      <c r="A22" s="16" t="s">
        <v>5</v>
      </c>
      <c r="B22" s="47">
        <v>11</v>
      </c>
      <c r="C22" s="48"/>
      <c r="D22" s="48"/>
      <c r="E22" s="49" t="s">
        <v>28</v>
      </c>
      <c r="F22" s="50"/>
      <c r="G22" s="40"/>
      <c r="H22" s="17" t="s">
        <v>4</v>
      </c>
      <c r="I22" s="3"/>
      <c r="J22" s="3"/>
      <c r="K22" s="3"/>
      <c r="L22" s="3"/>
    </row>
    <row r="23" spans="1:13" ht="14.25" customHeight="1" x14ac:dyDescent="0.2">
      <c r="A23" s="18" t="s">
        <v>6</v>
      </c>
      <c r="B23" s="46" t="s">
        <v>34</v>
      </c>
      <c r="C23" s="46"/>
      <c r="D23" s="46"/>
      <c r="E23" s="46"/>
      <c r="F23" s="46"/>
      <c r="G23" s="41"/>
      <c r="H23" s="17" t="s">
        <v>4</v>
      </c>
      <c r="I23" s="3"/>
      <c r="J23" s="3"/>
      <c r="K23" s="3"/>
      <c r="L23" s="3"/>
    </row>
    <row r="24" spans="1:13" ht="15" x14ac:dyDescent="0.2">
      <c r="A24" s="16" t="s">
        <v>7</v>
      </c>
      <c r="B24" s="19">
        <v>1700</v>
      </c>
      <c r="C24" s="19">
        <v>1400</v>
      </c>
      <c r="D24" s="19">
        <v>1878.95</v>
      </c>
      <c r="E24" s="19"/>
      <c r="F24" s="19"/>
      <c r="G24" s="39">
        <f>ROUND(SUM(B24:F24)/3,2)</f>
        <v>1659.65</v>
      </c>
      <c r="H24" s="20">
        <v>1659.65</v>
      </c>
      <c r="I24" s="3"/>
      <c r="J24" s="3"/>
      <c r="K24" s="3"/>
      <c r="L24" s="3"/>
    </row>
    <row r="25" spans="1:13" ht="15" x14ac:dyDescent="0.25">
      <c r="A25" s="21" t="s">
        <v>8</v>
      </c>
      <c r="B25" s="22">
        <f>B24*$B22</f>
        <v>18700</v>
      </c>
      <c r="C25" s="22">
        <f>C24*$B22</f>
        <v>15400</v>
      </c>
      <c r="D25" s="22">
        <f>D24*$B22</f>
        <v>20668.45</v>
      </c>
      <c r="E25" s="22">
        <f>E24*$B22</f>
        <v>0</v>
      </c>
      <c r="F25" s="22">
        <f>F24*$B22</f>
        <v>0</v>
      </c>
      <c r="G25" s="22"/>
      <c r="H25" s="23">
        <f>H24*$B22</f>
        <v>18256.150000000001</v>
      </c>
      <c r="I25" s="3"/>
      <c r="J25" s="3"/>
      <c r="K25" s="3"/>
      <c r="L25" s="3"/>
    </row>
    <row r="26" spans="1:13" ht="28.5" customHeight="1" x14ac:dyDescent="0.2">
      <c r="A26" s="14" t="s">
        <v>13</v>
      </c>
      <c r="B26" s="51" t="s">
        <v>31</v>
      </c>
      <c r="C26" s="51"/>
      <c r="D26" s="51"/>
      <c r="E26" s="51"/>
      <c r="F26" s="51"/>
      <c r="G26" s="42" t="s">
        <v>29</v>
      </c>
      <c r="H26" s="15" t="s">
        <v>4</v>
      </c>
      <c r="I26" s="3"/>
      <c r="J26" s="3"/>
      <c r="K26" s="3"/>
      <c r="L26" s="3"/>
    </row>
    <row r="27" spans="1:13" ht="15" x14ac:dyDescent="0.2">
      <c r="A27" s="16" t="s">
        <v>5</v>
      </c>
      <c r="B27" s="47">
        <v>1</v>
      </c>
      <c r="C27" s="48"/>
      <c r="D27" s="48"/>
      <c r="E27" s="49" t="s">
        <v>32</v>
      </c>
      <c r="F27" s="50"/>
      <c r="G27" s="40"/>
      <c r="H27" s="17" t="s">
        <v>4</v>
      </c>
      <c r="I27" s="3"/>
      <c r="J27" s="3"/>
      <c r="K27" s="3"/>
      <c r="L27" s="3"/>
    </row>
    <row r="28" spans="1:13" ht="27" customHeight="1" x14ac:dyDescent="0.2">
      <c r="A28" s="18" t="s">
        <v>6</v>
      </c>
      <c r="B28" s="46" t="s">
        <v>35</v>
      </c>
      <c r="C28" s="46"/>
      <c r="D28" s="46"/>
      <c r="E28" s="46"/>
      <c r="F28" s="46"/>
      <c r="G28" s="41"/>
      <c r="H28" s="17" t="s">
        <v>4</v>
      </c>
      <c r="I28" s="3"/>
      <c r="J28" s="3"/>
      <c r="K28" s="3"/>
      <c r="L28" s="3"/>
    </row>
    <row r="29" spans="1:13" ht="15" x14ac:dyDescent="0.2">
      <c r="A29" s="16" t="s">
        <v>7</v>
      </c>
      <c r="B29" s="19">
        <v>6000</v>
      </c>
      <c r="C29" s="19">
        <v>5000</v>
      </c>
      <c r="D29" s="19">
        <v>3409.55</v>
      </c>
      <c r="E29" s="19"/>
      <c r="F29" s="19"/>
      <c r="G29" s="39">
        <f>ROUND(SUM(B29:F29)/3,2)</f>
        <v>4803.18</v>
      </c>
      <c r="H29" s="20">
        <v>4803.18</v>
      </c>
      <c r="I29" s="3"/>
      <c r="J29" s="3"/>
      <c r="K29" s="3"/>
      <c r="L29" s="3"/>
    </row>
    <row r="30" spans="1:13" ht="15.75" thickBot="1" x14ac:dyDescent="0.3">
      <c r="A30" s="21" t="s">
        <v>8</v>
      </c>
      <c r="B30" s="22">
        <f>B29*$B27</f>
        <v>6000</v>
      </c>
      <c r="C30" s="22">
        <f>C29*$B27</f>
        <v>5000</v>
      </c>
      <c r="D30" s="22">
        <f>D29*$B27</f>
        <v>3409.55</v>
      </c>
      <c r="E30" s="22">
        <f>E29*$B27</f>
        <v>0</v>
      </c>
      <c r="F30" s="22">
        <f>F29*$B27</f>
        <v>0</v>
      </c>
      <c r="G30" s="22"/>
      <c r="H30" s="23">
        <f>H29*$B27</f>
        <v>4803.18</v>
      </c>
      <c r="I30" s="3"/>
      <c r="J30" s="3"/>
      <c r="K30" s="3"/>
      <c r="L30" s="3"/>
    </row>
    <row r="31" spans="1:13" ht="13.5" thickBot="1" x14ac:dyDescent="0.25">
      <c r="A31" s="24" t="s">
        <v>9</v>
      </c>
      <c r="B31" s="25">
        <f>B15+B20+B25+B30</f>
        <v>175400</v>
      </c>
      <c r="C31" s="25">
        <f t="shared" ref="C31:F31" si="0">C15+C20+C25+C30</f>
        <v>168900</v>
      </c>
      <c r="D31" s="25">
        <f t="shared" si="0"/>
        <v>127365.14</v>
      </c>
      <c r="E31" s="25">
        <f t="shared" si="0"/>
        <v>0</v>
      </c>
      <c r="F31" s="25">
        <f t="shared" si="0"/>
        <v>0</v>
      </c>
      <c r="G31" s="26"/>
      <c r="H31" s="26"/>
      <c r="I31" s="3"/>
      <c r="J31" s="3"/>
      <c r="K31" s="3"/>
      <c r="L31" s="3"/>
    </row>
    <row r="32" spans="1:13" s="31" customFormat="1" ht="15" x14ac:dyDescent="0.25">
      <c r="A32" s="27" t="s">
        <v>36</v>
      </c>
      <c r="B32" s="27"/>
      <c r="C32" s="27"/>
      <c r="D32" s="27"/>
      <c r="E32" s="27"/>
      <c r="F32" s="27"/>
      <c r="G32" s="28" t="s">
        <v>15</v>
      </c>
      <c r="H32" s="29">
        <f>H15+H20+H25+H30</f>
        <v>157221.71</v>
      </c>
      <c r="I32" s="30"/>
      <c r="J32" s="30"/>
      <c r="K32" s="30"/>
      <c r="L32" s="30"/>
      <c r="M32" s="30"/>
    </row>
    <row r="33" spans="1:13" s="31" customFormat="1" ht="15" x14ac:dyDescent="0.25">
      <c r="A33" s="27"/>
      <c r="B33" s="27"/>
      <c r="C33" s="27"/>
      <c r="D33" s="27"/>
      <c r="E33" s="27"/>
      <c r="F33" s="27"/>
      <c r="G33" s="28"/>
      <c r="H33" s="29"/>
      <c r="I33" s="30"/>
      <c r="J33" s="30"/>
      <c r="K33" s="30"/>
      <c r="L33" s="30"/>
      <c r="M33" s="30"/>
    </row>
    <row r="34" spans="1:13" s="34" customFormat="1" ht="15" x14ac:dyDescent="0.25">
      <c r="A34" s="32" t="s">
        <v>18</v>
      </c>
      <c r="B34" s="43" t="s">
        <v>37</v>
      </c>
      <c r="C34" s="33"/>
      <c r="D34" s="33"/>
      <c r="E34" s="33"/>
      <c r="F34" s="33"/>
      <c r="G34" s="33"/>
      <c r="H34" s="33"/>
    </row>
    <row r="35" spans="1:13" s="34" customFormat="1" ht="15" x14ac:dyDescent="0.25">
      <c r="A35" s="32" t="s">
        <v>19</v>
      </c>
      <c r="B35" s="43" t="s">
        <v>38</v>
      </c>
      <c r="C35" s="33"/>
      <c r="D35" s="33"/>
      <c r="E35" s="33"/>
      <c r="F35" s="33"/>
      <c r="G35" s="33"/>
      <c r="H35" s="33"/>
    </row>
    <row r="36" spans="1:13" s="34" customFormat="1" ht="30" customHeight="1" x14ac:dyDescent="0.25">
      <c r="A36" s="44" t="s">
        <v>20</v>
      </c>
      <c r="B36" s="52" t="s">
        <v>39</v>
      </c>
      <c r="C36" s="52"/>
      <c r="D36" s="52"/>
      <c r="E36" s="52"/>
      <c r="F36" s="52"/>
      <c r="G36" s="52"/>
      <c r="H36" s="52"/>
    </row>
    <row r="37" spans="1:13" s="31" customFormat="1" ht="90" customHeight="1" x14ac:dyDescent="0.25">
      <c r="A37" s="27"/>
      <c r="B37" s="45" t="s">
        <v>40</v>
      </c>
      <c r="C37" s="45"/>
      <c r="D37" s="45"/>
      <c r="E37" s="45"/>
      <c r="F37" s="45"/>
      <c r="G37" s="45"/>
      <c r="H37" s="45"/>
    </row>
    <row r="38" spans="1:13" ht="15" x14ac:dyDescent="0.25">
      <c r="A38" s="27" t="s">
        <v>16</v>
      </c>
      <c r="B38" s="35"/>
      <c r="C38" s="35"/>
      <c r="D38" s="35"/>
      <c r="E38" s="35"/>
      <c r="F38" s="35"/>
      <c r="G38" s="35"/>
      <c r="H38" s="28" t="s">
        <v>17</v>
      </c>
      <c r="I38" s="3"/>
      <c r="J38" s="3"/>
      <c r="K38" s="3"/>
      <c r="L38" s="3"/>
    </row>
  </sheetData>
  <sheetProtection selectLockedCells="1" selectUnlockedCells="1"/>
  <mergeCells count="24">
    <mergeCell ref="B16:F16"/>
    <mergeCell ref="B17:D17"/>
    <mergeCell ref="E17:F17"/>
    <mergeCell ref="B18:F18"/>
    <mergeCell ref="B21:F21"/>
    <mergeCell ref="B9:F9"/>
    <mergeCell ref="B11:F11"/>
    <mergeCell ref="B13:F13"/>
    <mergeCell ref="B12:D12"/>
    <mergeCell ref="E12:F12"/>
    <mergeCell ref="C6:H6"/>
    <mergeCell ref="A7:B7"/>
    <mergeCell ref="C7:H7"/>
    <mergeCell ref="C8:H8"/>
    <mergeCell ref="A8:B8"/>
    <mergeCell ref="B37:H37"/>
    <mergeCell ref="B28:F28"/>
    <mergeCell ref="B22:D22"/>
    <mergeCell ref="E22:F22"/>
    <mergeCell ref="B23:F23"/>
    <mergeCell ref="B26:F26"/>
    <mergeCell ref="B27:D27"/>
    <mergeCell ref="E27:F27"/>
    <mergeCell ref="B36:H3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2022-05-04T13:11:13Z</cp:lastPrinted>
  <dcterms:created xsi:type="dcterms:W3CDTF">2012-04-02T10:33:59Z</dcterms:created>
  <dcterms:modified xsi:type="dcterms:W3CDTF">2023-12-19T05:01:33Z</dcterms:modified>
</cp:coreProperties>
</file>