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0" windowWidth="16380" windowHeight="7890" tabRatio="161"/>
  </bookViews>
  <sheets>
    <sheet name="202 020,21" sheetId="4" r:id="rId1"/>
  </sheets>
  <definedNames>
    <definedName name="_xlnm.Print_Titles" localSheetId="0">'202 020,21'!$6:$7</definedName>
  </definedNames>
  <calcPr calcId="145621"/>
</workbook>
</file>

<file path=xl/calcChain.xml><?xml version="1.0" encoding="utf-8"?>
<calcChain xmlns="http://schemas.openxmlformats.org/spreadsheetml/2006/main">
  <c r="G11" i="4" l="1"/>
  <c r="F12" i="4" l="1"/>
  <c r="F13" i="4" s="1"/>
  <c r="E12" i="4"/>
  <c r="E13" i="4" s="1"/>
  <c r="C12" i="4"/>
  <c r="C13" i="4" s="1"/>
  <c r="B12" i="4"/>
  <c r="B13" i="4" s="1"/>
  <c r="H12" i="4"/>
  <c r="H15" i="4" s="1"/>
  <c r="D12" i="4"/>
  <c r="D13" i="4" s="1"/>
</calcChain>
</file>

<file path=xl/sharedStrings.xml><?xml version="1.0" encoding="utf-8"?>
<sst xmlns="http://schemas.openxmlformats.org/spreadsheetml/2006/main" count="35" uniqueCount="31">
  <si>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</si>
  <si>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</si>
  <si>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</si>
  <si>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</si>
  <si>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</si>
  <si>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</si>
  <si>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</si>
  <si>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</si>
  <si>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</si>
  <si>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</si>
  <si>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</si>
  <si>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</si>
  <si>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</si>
  <si>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ИТОГО начальная (максимальная) цена контракта:</t>
  </si>
  <si>
    <t>Поставщик 1:</t>
  </si>
  <si>
    <t>Поставщик 2:</t>
  </si>
  <si>
    <t>Поставщик 3:</t>
  </si>
  <si>
    <t>Наименование услуг</t>
  </si>
  <si>
    <t>Описание услуги</t>
  </si>
  <si>
    <t>Цена услуги, руб.</t>
  </si>
  <si>
    <t>коммерческие предложения от 10.04.2019 № 98</t>
  </si>
  <si>
    <t>Дата составления: 24.07.2019</t>
  </si>
  <si>
    <t>Исполнитель: заместитель начальника управления внутренней политики и общественных связей администрации города Югорска, тел. 5-00-73</t>
  </si>
  <si>
    <t>Т.В. Хвощевская</t>
  </si>
  <si>
    <t>Объём услуг, усл.единица</t>
  </si>
  <si>
    <t>Код ОКПД2:
85.42.19.900</t>
  </si>
  <si>
    <t>коммерческое предложение от 16.10.2019 № 53</t>
  </si>
  <si>
    <t>коммерческое предложение от 16.10.2019 № 94</t>
  </si>
  <si>
    <t>аукцион в электронной форме                                                                                                                                      ИКЗ 193862200236886220100101440008542244</t>
  </si>
  <si>
    <t>оказание образовательной услуги по проведению дополнительной программы повышения квалификации «Основы территориального общественного самоуправления»</t>
  </si>
  <si>
    <t>Оказание образовательной услуги по проведению дополнительной программы повышения квалификации «Основы территориального общественного самоуправления»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</si>
</sst>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Alignment="1">
      <alignment horizontal="left" vertical="top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1" fillId="4" borderId="0" xfId="0" applyFont="1" applyFill="1" applyAlignment="1"/>
    <xf numFmtId="0" fontId="4" fillId="3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" fontId="4" fillId="0" borderId="10" xfId="0" applyNumberFormat="1" applyFont="1" applyBorder="1" applyAlignment="1">
      <alignment vertical="top"/>
    </xf>
    <xf numFmtId="4" fontId="4" fillId="2" borderId="10" xfId="0" applyNumberFormat="1" applyFont="1" applyFill="1" applyBorder="1"/>
    <xf numFmtId="0" fontId="8" fillId="0" borderId="10" xfId="0" applyFont="1" applyBorder="1" applyAlignment="1">
      <alignment horizontal="center" vertical="center" wrapText="1"/>
    </xf>
    <xf numFmtId="0" fontId="6" fillId="3" borderId="11" xfId="0" applyFont="1" applyFill="1" applyBorder="1" applyAlignment="1">
      <alignment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vertical="center" wrapText="1"/>
    </xf>
    <xf numFmtId="4" fontId="4" fillId="0" borderId="14" xfId="0" applyNumberFormat="1" applyFont="1" applyBorder="1" applyAlignment="1">
      <alignment vertical="top"/>
    </xf>
    <xf numFmtId="0" fontId="1" fillId="0" borderId="13" xfId="0" applyFont="1" applyBorder="1" applyAlignment="1">
      <alignment horizontal="center"/>
    </xf>
    <xf numFmtId="4" fontId="4" fillId="0" borderId="14" xfId="0" applyNumberFormat="1" applyFont="1" applyBorder="1"/>
    <xf numFmtId="0" fontId="9" fillId="0" borderId="15" xfId="0" applyFont="1" applyFill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right" vertical="center" wrapText="1"/>
    </xf>
    <xf numFmtId="0" fontId="8" fillId="0" borderId="17" xfId="0" applyFont="1" applyBorder="1" applyAlignment="1">
      <alignment horizontal="center" vertical="center" wrapText="1"/>
    </xf>
    <xf numFmtId="0" fontId="12" fillId="0" borderId="0" xfId="0" applyFont="1"/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zoomScaleNormal="100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B23" sqref="B23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9" width="17.140625" style="2" customWidth="1"/>
    <col min="10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7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34.5" customHeight="1" x14ac:dyDescent="0.25">
      <c r="A3" s="18" t="s">
        <v>8</v>
      </c>
      <c r="B3" s="18"/>
      <c r="C3" s="44" t="s">
        <v>28</v>
      </c>
      <c r="D3" s="44"/>
      <c r="E3" s="44"/>
      <c r="F3" s="44"/>
      <c r="G3" s="44"/>
      <c r="H3" s="44"/>
      <c r="I3" s="3"/>
      <c r="J3" s="3"/>
      <c r="K3" s="1"/>
      <c r="L3" s="1"/>
    </row>
    <row r="4" spans="1:13" s="17" customFormat="1" ht="47.25" customHeight="1" x14ac:dyDescent="0.2">
      <c r="A4" s="45" t="s">
        <v>11</v>
      </c>
      <c r="B4" s="45"/>
      <c r="C4" s="46" t="s">
        <v>12</v>
      </c>
      <c r="D4" s="46"/>
      <c r="E4" s="46"/>
      <c r="F4" s="46"/>
      <c r="G4" s="46"/>
      <c r="H4" s="46"/>
      <c r="I4" s="16"/>
      <c r="J4" s="16"/>
    </row>
    <row r="5" spans="1:13" s="15" customFormat="1" ht="52.5" customHeight="1" x14ac:dyDescent="0.2">
      <c r="A5" s="47" t="s">
        <v>9</v>
      </c>
      <c r="B5" s="47"/>
      <c r="C5" s="48" t="s">
        <v>29</v>
      </c>
      <c r="D5" s="48"/>
      <c r="E5" s="48"/>
      <c r="F5" s="48"/>
      <c r="G5" s="48"/>
      <c r="H5" s="48"/>
      <c r="I5" s="14"/>
      <c r="J5" s="14"/>
    </row>
    <row r="6" spans="1:13" ht="15" x14ac:dyDescent="0.25">
      <c r="A6" s="8" t="s">
        <v>0</v>
      </c>
      <c r="B6" s="49" t="s">
        <v>1</v>
      </c>
      <c r="C6" s="49"/>
      <c r="D6" s="49"/>
      <c r="E6" s="49"/>
      <c r="F6" s="49"/>
      <c r="G6" s="13" t="s">
        <v>2</v>
      </c>
      <c r="H6" s="12" t="s">
        <v>3</v>
      </c>
      <c r="I6" s="1"/>
      <c r="J6" s="1"/>
      <c r="K6" s="1"/>
      <c r="L6" s="1"/>
    </row>
    <row r="7" spans="1:13" ht="15.75" thickBot="1" x14ac:dyDescent="0.3">
      <c r="A7" s="19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20" t="s">
        <v>10</v>
      </c>
      <c r="H7" s="20" t="s">
        <v>10</v>
      </c>
      <c r="I7" s="1"/>
      <c r="J7" s="1"/>
      <c r="K7" s="1"/>
      <c r="L7" s="1"/>
    </row>
    <row r="8" spans="1:13" ht="30" customHeight="1" x14ac:dyDescent="0.2">
      <c r="A8" s="31" t="s">
        <v>17</v>
      </c>
      <c r="B8" s="50" t="s">
        <v>30</v>
      </c>
      <c r="C8" s="51"/>
      <c r="D8" s="51"/>
      <c r="E8" s="51"/>
      <c r="F8" s="52"/>
      <c r="G8" s="32" t="s">
        <v>25</v>
      </c>
      <c r="H8" s="26" t="s">
        <v>4</v>
      </c>
      <c r="I8" s="1"/>
      <c r="J8" s="1"/>
      <c r="K8" s="1"/>
      <c r="L8" s="1"/>
    </row>
    <row r="9" spans="1:13" ht="25.5" x14ac:dyDescent="0.2">
      <c r="A9" s="33" t="s">
        <v>24</v>
      </c>
      <c r="B9" s="53">
        <v>1</v>
      </c>
      <c r="C9" s="54"/>
      <c r="D9" s="54"/>
      <c r="E9" s="54"/>
      <c r="F9" s="54"/>
      <c r="G9" s="34"/>
      <c r="H9" s="27" t="s">
        <v>4</v>
      </c>
      <c r="I9" s="1"/>
      <c r="J9" s="1"/>
      <c r="K9" s="1"/>
      <c r="L9" s="1"/>
    </row>
    <row r="10" spans="1:13" ht="29.25" customHeight="1" x14ac:dyDescent="0.2">
      <c r="A10" s="33" t="s">
        <v>18</v>
      </c>
      <c r="B10" s="55" t="s">
        <v>30</v>
      </c>
      <c r="C10" s="56"/>
      <c r="D10" s="56"/>
      <c r="E10" s="56"/>
      <c r="F10" s="57"/>
      <c r="G10" s="35"/>
      <c r="H10" s="27" t="s">
        <v>4</v>
      </c>
      <c r="I10" s="1"/>
      <c r="J10" s="1"/>
      <c r="K10" s="1"/>
      <c r="L10" s="1"/>
    </row>
    <row r="11" spans="1:13" ht="15" x14ac:dyDescent="0.2">
      <c r="A11" s="33" t="s">
        <v>19</v>
      </c>
      <c r="B11" s="21">
        <v>200040.42</v>
      </c>
      <c r="C11" s="21">
        <v>202020.21</v>
      </c>
      <c r="D11" s="21">
        <v>204000</v>
      </c>
      <c r="E11" s="21"/>
      <c r="F11" s="21"/>
      <c r="G11" s="36">
        <f>AVERAGE(B11:D11)</f>
        <v>202020.21</v>
      </c>
      <c r="H11" s="28"/>
      <c r="I11" s="1"/>
      <c r="J11" s="1"/>
      <c r="K11" s="1"/>
      <c r="L11" s="1"/>
    </row>
    <row r="12" spans="1:13" ht="15" x14ac:dyDescent="0.25">
      <c r="A12" s="37" t="s">
        <v>5</v>
      </c>
      <c r="B12" s="22">
        <f>B11*$B9</f>
        <v>200040.42</v>
      </c>
      <c r="C12" s="22">
        <f>C11*$B9</f>
        <v>202020.21</v>
      </c>
      <c r="D12" s="22">
        <f>D11*$B9</f>
        <v>204000</v>
      </c>
      <c r="E12" s="22">
        <f>E11*$B9</f>
        <v>0</v>
      </c>
      <c r="F12" s="22">
        <f>F11*$B9</f>
        <v>0</v>
      </c>
      <c r="G12" s="38"/>
      <c r="H12" s="29">
        <f>G11*B9</f>
        <v>202020.21</v>
      </c>
      <c r="I12" s="1"/>
      <c r="J12" s="1"/>
      <c r="K12" s="1"/>
      <c r="L12" s="1"/>
    </row>
    <row r="13" spans="1:13" ht="13.5" thickBot="1" x14ac:dyDescent="0.25">
      <c r="A13" s="39" t="s">
        <v>6</v>
      </c>
      <c r="B13" s="40">
        <f>B12</f>
        <v>200040.42</v>
      </c>
      <c r="C13" s="40">
        <f>C12</f>
        <v>202020.21</v>
      </c>
      <c r="D13" s="40">
        <f>D12</f>
        <v>204000</v>
      </c>
      <c r="E13" s="40">
        <f>E12</f>
        <v>0</v>
      </c>
      <c r="F13" s="40">
        <f>F12</f>
        <v>0</v>
      </c>
      <c r="G13" s="41"/>
      <c r="H13" s="30"/>
      <c r="I13" s="1"/>
      <c r="J13" s="1"/>
      <c r="K13" s="1"/>
      <c r="L13" s="1"/>
    </row>
    <row r="14" spans="1:13" s="5" customFormat="1" ht="15" x14ac:dyDescent="0.25">
      <c r="A14" s="9"/>
      <c r="B14" s="9"/>
      <c r="C14" s="9"/>
      <c r="D14" s="9"/>
      <c r="E14" s="9"/>
      <c r="F14" s="9"/>
      <c r="G14" s="9"/>
      <c r="H14" s="9"/>
    </row>
    <row r="15" spans="1:13" s="5" customFormat="1" ht="15" x14ac:dyDescent="0.25">
      <c r="A15" s="9" t="s">
        <v>21</v>
      </c>
      <c r="B15" s="9"/>
      <c r="C15" s="9"/>
      <c r="D15" s="9"/>
      <c r="E15" s="9"/>
      <c r="F15" s="9"/>
      <c r="G15" s="6" t="s">
        <v>13</v>
      </c>
      <c r="H15" s="10">
        <f>H12</f>
        <v>202020.21</v>
      </c>
      <c r="I15" s="7"/>
      <c r="J15" s="7"/>
      <c r="K15" s="7"/>
      <c r="L15" s="7"/>
      <c r="M15" s="7"/>
    </row>
    <row r="16" spans="1:13" ht="12.75" customHeight="1" x14ac:dyDescent="0.25">
      <c r="A16" s="58"/>
      <c r="B16" s="58"/>
      <c r="C16" s="58"/>
      <c r="D16" s="58"/>
      <c r="E16" s="58"/>
      <c r="F16" s="58"/>
      <c r="G16" s="11"/>
      <c r="H16" s="6"/>
      <c r="I16" s="1"/>
      <c r="J16" s="1"/>
      <c r="K16" s="1"/>
      <c r="L16" s="1"/>
    </row>
    <row r="17" spans="1:12" ht="15" x14ac:dyDescent="0.25">
      <c r="A17" s="23" t="s">
        <v>14</v>
      </c>
      <c r="B17" s="24" t="s">
        <v>26</v>
      </c>
      <c r="C17" s="24"/>
      <c r="D17" s="24"/>
      <c r="E17" s="24"/>
      <c r="F17" s="24"/>
      <c r="G17" s="24"/>
      <c r="H17" s="24"/>
      <c r="I17" s="43"/>
    </row>
    <row r="18" spans="1:12" ht="15" x14ac:dyDescent="0.25">
      <c r="A18" s="23" t="s">
        <v>15</v>
      </c>
      <c r="B18" s="24" t="s">
        <v>27</v>
      </c>
      <c r="C18" s="24"/>
      <c r="D18" s="24"/>
      <c r="E18" s="24"/>
      <c r="F18" s="24"/>
      <c r="G18" s="24"/>
      <c r="H18" s="24"/>
    </row>
    <row r="19" spans="1:12" ht="15" x14ac:dyDescent="0.25">
      <c r="A19" s="23" t="s">
        <v>16</v>
      </c>
      <c r="B19" s="24" t="s">
        <v>20</v>
      </c>
      <c r="C19" s="24"/>
      <c r="D19" s="24"/>
      <c r="E19" s="24"/>
      <c r="F19" s="24"/>
      <c r="G19" s="24"/>
      <c r="H19" s="24"/>
    </row>
    <row r="20" spans="1:12" ht="15" x14ac:dyDescent="0.25">
      <c r="A20" s="24"/>
      <c r="B20" s="24"/>
      <c r="C20" s="24"/>
      <c r="D20" s="24"/>
      <c r="E20" s="24"/>
      <c r="F20" s="24"/>
      <c r="G20" s="24"/>
      <c r="H20" s="24"/>
    </row>
    <row r="21" spans="1:12" ht="15" x14ac:dyDescent="0.25">
      <c r="A21" s="24"/>
      <c r="B21" s="25"/>
      <c r="C21" s="25"/>
      <c r="D21" s="25"/>
      <c r="E21" s="25"/>
      <c r="F21" s="25"/>
      <c r="G21" s="25"/>
      <c r="H21" s="6"/>
    </row>
    <row r="22" spans="1:12" ht="29.25" customHeight="1" x14ac:dyDescent="0.25">
      <c r="A22" s="58" t="s">
        <v>22</v>
      </c>
      <c r="B22" s="58"/>
      <c r="C22" s="58"/>
      <c r="D22" s="58"/>
      <c r="E22" s="58"/>
      <c r="F22" s="58"/>
      <c r="G22" s="11"/>
      <c r="H22" s="6" t="s">
        <v>23</v>
      </c>
      <c r="I22" s="1"/>
      <c r="J22" s="1"/>
      <c r="K22" s="1"/>
      <c r="L22" s="1"/>
    </row>
    <row r="25" spans="1:12" x14ac:dyDescent="0.2">
      <c r="A25" s="42"/>
    </row>
  </sheetData>
  <sheetProtection selectLockedCells="1" selectUnlockedCells="1"/>
  <mergeCells count="11">
    <mergeCell ref="B6:F6"/>
    <mergeCell ref="B8:F8"/>
    <mergeCell ref="B9:F9"/>
    <mergeCell ref="B10:F10"/>
    <mergeCell ref="A22:F22"/>
    <mergeCell ref="A16:F16"/>
    <mergeCell ref="C3:H3"/>
    <mergeCell ref="A4:B4"/>
    <mergeCell ref="C4:H4"/>
    <mergeCell ref="A5:B5"/>
    <mergeCell ref="C5:H5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202 020,21</vt:lpstr>
      <vt:lpstr>'202 020,21'!Заголовки_для_печати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Абаева Ирина Ивановна</cp:lastModifiedBy>
  <cp:lastPrinted>2019-10-25T10:07:05Z</cp:lastPrinted>
  <dcterms:created xsi:type="dcterms:W3CDTF">2012-04-02T10:33:59Z</dcterms:created>
  <dcterms:modified xsi:type="dcterms:W3CDTF">2019-10-25T10:07:15Z</dcterms:modified>
</cp:coreProperties>
</file>