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J9" i="1"/>
  <c r="J8"/>
  <c r="J7"/>
  <c r="E9"/>
  <c r="E8"/>
  <c r="E7"/>
  <c r="J10" l="1"/>
  <c r="I9"/>
  <c r="I7"/>
</calcChain>
</file>

<file path=xl/sharedStrings.xml><?xml version="1.0" encoding="utf-8"?>
<sst xmlns="http://schemas.openxmlformats.org/spreadsheetml/2006/main" count="35" uniqueCount="30">
  <si>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</si>
  <si>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</si>
  <si>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</si>
  <si>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</si>
  <si>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</si>
  <si>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</si>
  <si>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</si>
  <si>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</si>
  <si>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</si>
  <si>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</si>
  <si>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</si>
  <si>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</si>
  <si>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шт</t>
  </si>
  <si>
    <t>Молоко сгущенное с сахаром</t>
  </si>
  <si>
    <t>Всего:</t>
  </si>
  <si>
    <t>ЧАСТЬ IV. Обоснование начальной (максимальной) цены договора на поставку продуктов питания (молочная продукция)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</si>
  <si>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(молочная продукция)</t>
  </si>
  <si>
    <t>Молоко сгущенное (концентрированное) пастеризованное</t>
  </si>
  <si>
    <t>Масло сладко-сливочное (несоленое)</t>
  </si>
  <si>
    <t>кг</t>
  </si>
  <si>
    <t>Коммерческое предложение б/н от 07.11.2017г</t>
  </si>
  <si>
    <t>Коммерческое предложение б/н  от 07.11.2017г</t>
  </si>
  <si>
    <t>Муниципальное бюджетное общеобразовательное учреждение "Средняя общеобразовательная школа №5"</t>
  </si>
  <si>
    <t xml:space="preserve"> Директор школы ________________________А.А. Латыпов</t>
  </si>
  <si>
    <t>Дата составления сводной  таблицы  от 07.11.2017 года</t>
  </si>
  <si>
    <t>Итого: Начальная (максимальная) цена договора: 1 586 037 (один миллион пятьсот восемьдесят шесть тысяч тридцать семь) рублей 80 копеек</t>
  </si>
  <si>
    <t>Исполнитель: Заведующий хозяйством Акопова Т.А.</t>
  </si>
  <si>
    <t>Молоко концентрированное. Сгущенное пастеризованное. Молоко, сгущенное без сахара (концентрированное), без растительных добавок, цвет белый с желтоватым оттенком, с чистым вкусом и запахом, консистенция однородная, упаковка без повреждений, маркированная массой  не менее 320 гр. и не более 350 гр. Массовая доля жира не менее 7,0% . Срок годности не менее 12 месяцев. ГОСТ Р 54666-2011, ТР ТС 033/2013</t>
  </si>
  <si>
    <t>Масло сладко-сливочное. Несоленое, натуральное, высший сорт, с массовой долей жира не менее 72,5%, весовое. Масса упаковки в диапазоне не менее 10 кг и не более 15 кг,  без растительных добавок выраженный характерный для молочного жира вкус и запах. Упаковка маркированная, без повреждений. ГОСТ 32261-2013, ТР ТС 033/2013</t>
  </si>
  <si>
    <t>Молоко сгущенное. Молоко, сгущенное с сахаром без растительных добавок. Цвет белый с желтоватым оттенком, с чистым вкусом и запахом, консистенция однородная, упаковка без повреждений, маркированная. Массовая доля жира не менее 8,5% Срок годности не более 12 месяцев. Банка массой не менее 360гр. и не более 400  гр. ГОСТ  31688-2012, ТР ТС 033/2013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</si>
</sst>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2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0" xfId="0" applyFont="1" applyFill="1"/>
    <xf numFmtId="0" fontId="1" fillId="2" borderId="0" xfId="0" applyFont="1" applyFill="1"/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1" fillId="2" borderId="9" xfId="0" applyFont="1" applyFill="1" applyBorder="1" applyAlignment="1">
      <alignment horizontal="left" vertical="center"/>
    </xf>
    <xf numFmtId="0" fontId="8" fillId="2" borderId="0" xfId="0" applyFont="1" applyFill="1"/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left" vertical="top" wrapText="1"/>
    </xf>
    <xf numFmtId="0" fontId="8" fillId="3" borderId="0" xfId="0" applyFont="1" applyFill="1" applyBorder="1"/>
    <xf numFmtId="0" fontId="10" fillId="3" borderId="0" xfId="0" applyFont="1" applyFill="1"/>
    <xf numFmtId="0" fontId="8" fillId="3" borderId="0" xfId="0" applyFont="1" applyFill="1"/>
    <xf numFmtId="0" fontId="8" fillId="3" borderId="5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Alignment="1"/>
    <xf numFmtId="0" fontId="8" fillId="3" borderId="6" xfId="0" applyFont="1" applyFill="1" applyBorder="1" applyAlignment="1">
      <alignment horizontal="left" vertical="top" wrapText="1"/>
    </xf>
    <xf numFmtId="0" fontId="9" fillId="0" borderId="8" xfId="0" applyFont="1" applyBorder="1"/>
    <xf numFmtId="0" fontId="9" fillId="0" borderId="8" xfId="0" applyFont="1" applyBorder="1" applyAlignment="1">
      <alignment horizontal="left" vertical="top" wrapTex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96;&#1082;&#1086;&#1083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89;&#1072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E7">
            <v>2800</v>
          </cell>
          <cell r="J7">
            <v>144676</v>
          </cell>
        </row>
        <row r="8">
          <cell r="E8">
            <v>3100</v>
          </cell>
          <cell r="J8">
            <v>516677</v>
          </cell>
        </row>
        <row r="9">
          <cell r="E9">
            <v>10000</v>
          </cell>
          <cell r="J9">
            <v>496700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E7">
            <v>2840</v>
          </cell>
          <cell r="J7">
            <v>146742.79999999999</v>
          </cell>
        </row>
        <row r="8">
          <cell r="E8">
            <v>1300</v>
          </cell>
          <cell r="J8">
            <v>216671</v>
          </cell>
        </row>
        <row r="9">
          <cell r="E9">
            <v>1300</v>
          </cell>
          <cell r="J9">
            <v>64571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19"/>
  <sheetViews>
    <sheetView tabSelected="1" topLeftCell="A7" zoomScale="64" zoomScaleNormal="64" workbookViewId="0">
      <selection activeCell="C9" sqref="C9"/>
    </sheetView>
  </sheetViews>
  <sheetFormatPr defaultColWidth="9.140625" defaultRowHeight="15"/>
  <cols>
    <col min="1" max="1" width="9.140625" style="1"/>
    <col min="2" max="2" width="17.7109375" style="1" customWidth="1"/>
    <col min="3" max="3" width="53.7109375" style="1" customWidth="1"/>
    <col min="4" max="4" width="9.140625" style="1"/>
    <col min="5" max="5" width="7.42578125" style="1" customWidth="1"/>
    <col min="6" max="9" width="9.140625" style="1"/>
    <col min="10" max="10" width="15.7109375" style="1" customWidth="1"/>
    <col min="11" max="11" width="5" style="1" customWidth="1"/>
    <col min="12" max="13" width="9.140625" style="1" hidden="1" customWidth="1"/>
    <col min="14" max="16384" width="9.140625" style="1"/>
  </cols>
  <sheetData>
    <row r="2" spans="1:13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2" customFormat="1" ht="42" customHeight="1">
      <c r="A3" s="32" t="s">
        <v>16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s="2" customFormat="1" ht="15.75">
      <c r="A4" s="11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s="3" customFormat="1" ht="15.75">
      <c r="A5" s="33" t="s">
        <v>1</v>
      </c>
      <c r="B5" s="33" t="s">
        <v>2</v>
      </c>
      <c r="C5" s="33" t="s">
        <v>3</v>
      </c>
      <c r="D5" s="33" t="s">
        <v>4</v>
      </c>
      <c r="E5" s="33" t="s">
        <v>5</v>
      </c>
      <c r="F5" s="34" t="s">
        <v>6</v>
      </c>
      <c r="G5" s="35"/>
      <c r="H5" s="35"/>
      <c r="I5" s="36" t="s">
        <v>7</v>
      </c>
      <c r="J5" s="36" t="s">
        <v>8</v>
      </c>
    </row>
    <row r="6" spans="1:13" s="3" customFormat="1" ht="15.75">
      <c r="A6" s="33"/>
      <c r="B6" s="33"/>
      <c r="C6" s="33"/>
      <c r="D6" s="33"/>
      <c r="E6" s="33"/>
      <c r="F6" s="13" t="s">
        <v>9</v>
      </c>
      <c r="G6" s="13" t="s">
        <v>10</v>
      </c>
      <c r="H6" s="13" t="s">
        <v>11</v>
      </c>
      <c r="I6" s="37"/>
      <c r="J6" s="37"/>
    </row>
    <row r="7" spans="1:13" s="3" customFormat="1" ht="195.6" customHeight="1">
      <c r="A7" s="14">
        <v>1</v>
      </c>
      <c r="B7" s="4" t="s">
        <v>17</v>
      </c>
      <c r="C7" s="5" t="s">
        <v>27</v>
      </c>
      <c r="D7" s="4" t="s">
        <v>12</v>
      </c>
      <c r="E7" s="4">
        <f>[1]Лист1!$E$7+[2]Лист1!$E$7</f>
        <v>5640</v>
      </c>
      <c r="F7" s="12">
        <v>55</v>
      </c>
      <c r="G7" s="12">
        <v>50</v>
      </c>
      <c r="H7" s="12">
        <v>50</v>
      </c>
      <c r="I7" s="15">
        <f>(F7+G7+H7)/3</f>
        <v>51.666666666666664</v>
      </c>
      <c r="J7" s="16">
        <f>[1]Лист1!$J$7+[2]Лист1!$J$7</f>
        <v>291418.8</v>
      </c>
    </row>
    <row r="8" spans="1:13" s="3" customFormat="1" ht="144.6" customHeight="1">
      <c r="A8" s="14">
        <v>2</v>
      </c>
      <c r="B8" s="4" t="s">
        <v>18</v>
      </c>
      <c r="C8" s="5" t="s">
        <v>28</v>
      </c>
      <c r="D8" s="4" t="s">
        <v>19</v>
      </c>
      <c r="E8" s="4">
        <f>[1]Лист1!$E$8+[2]Лист1!$E$8</f>
        <v>4400</v>
      </c>
      <c r="F8" s="12">
        <v>130</v>
      </c>
      <c r="G8" s="12">
        <v>170</v>
      </c>
      <c r="H8" s="12">
        <v>200</v>
      </c>
      <c r="I8" s="15">
        <v>166.67</v>
      </c>
      <c r="J8" s="16">
        <f>[1]Лист1!$J$8+[2]Лист1!$J$8</f>
        <v>733348</v>
      </c>
    </row>
    <row r="9" spans="1:13" s="3" customFormat="1" ht="170.45" customHeight="1">
      <c r="A9" s="14">
        <v>3</v>
      </c>
      <c r="B9" s="4" t="s">
        <v>13</v>
      </c>
      <c r="C9" s="5" t="s">
        <v>29</v>
      </c>
      <c r="D9" s="4" t="s">
        <v>12</v>
      </c>
      <c r="E9" s="4">
        <f>[1]Лист1!$E$9+[2]Лист1!$E$9</f>
        <v>11300</v>
      </c>
      <c r="F9" s="12">
        <v>55</v>
      </c>
      <c r="G9" s="12">
        <v>44</v>
      </c>
      <c r="H9" s="12">
        <v>50</v>
      </c>
      <c r="I9" s="15">
        <f>(F9+G9+H9)/3</f>
        <v>49.666666666666664</v>
      </c>
      <c r="J9" s="16">
        <f>[1]Лист1!$J$9+[2]Лист1!$J$9</f>
        <v>561271</v>
      </c>
    </row>
    <row r="10" spans="1:13" s="6" customFormat="1" ht="15.75">
      <c r="A10" s="18"/>
      <c r="B10" s="19" t="s">
        <v>14</v>
      </c>
      <c r="C10" s="19"/>
      <c r="D10" s="19"/>
      <c r="E10" s="19"/>
      <c r="F10" s="19"/>
      <c r="G10" s="19"/>
      <c r="H10" s="19"/>
      <c r="I10" s="19"/>
      <c r="J10" s="17">
        <f>J7+J8+J9</f>
        <v>1586037.8</v>
      </c>
    </row>
    <row r="11" spans="1:13" s="3" customFormat="1" ht="15.75">
      <c r="A11" s="7" t="s">
        <v>25</v>
      </c>
      <c r="B11" s="8"/>
      <c r="C11" s="8"/>
      <c r="D11" s="8"/>
      <c r="E11" s="8"/>
      <c r="F11" s="8"/>
      <c r="G11" s="8"/>
      <c r="H11" s="8"/>
      <c r="I11" s="8"/>
      <c r="J11" s="9"/>
    </row>
    <row r="12" spans="1:13" s="3" customFormat="1" ht="15.75">
      <c r="A12" s="10"/>
      <c r="B12" s="8"/>
      <c r="C12" s="8"/>
      <c r="D12" s="8"/>
      <c r="E12" s="8"/>
      <c r="F12" s="8"/>
      <c r="G12" s="8"/>
      <c r="H12" s="8"/>
      <c r="I12" s="8"/>
      <c r="J12" s="9"/>
    </row>
    <row r="13" spans="1:13" s="23" customFormat="1" ht="15.75" customHeight="1">
      <c r="A13" s="20" t="s">
        <v>9</v>
      </c>
      <c r="B13" s="28" t="s">
        <v>20</v>
      </c>
      <c r="C13" s="29"/>
      <c r="D13" s="21"/>
      <c r="E13" s="21"/>
      <c r="F13" s="21"/>
      <c r="G13" s="21"/>
      <c r="H13" s="21"/>
      <c r="I13" s="21"/>
      <c r="J13" s="21"/>
      <c r="K13" s="22"/>
    </row>
    <row r="14" spans="1:13" s="23" customFormat="1">
      <c r="A14" s="20" t="s">
        <v>10</v>
      </c>
      <c r="B14" s="28" t="s">
        <v>21</v>
      </c>
      <c r="C14" s="30"/>
      <c r="D14" s="21"/>
      <c r="E14" s="21"/>
      <c r="F14" s="21"/>
      <c r="G14" s="21"/>
      <c r="H14" s="21"/>
      <c r="I14" s="21"/>
      <c r="J14" s="21"/>
      <c r="K14" s="24"/>
    </row>
    <row r="15" spans="1:13" s="23" customFormat="1">
      <c r="A15" s="25" t="s">
        <v>11</v>
      </c>
      <c r="B15" s="28" t="s">
        <v>20</v>
      </c>
      <c r="C15" s="30"/>
      <c r="D15" s="21"/>
      <c r="E15" s="21"/>
      <c r="F15" s="21"/>
      <c r="G15" s="21"/>
      <c r="H15" s="21"/>
      <c r="I15" s="21"/>
      <c r="J15" s="21"/>
      <c r="K15" s="24"/>
    </row>
    <row r="16" spans="1:13" s="23" customFormat="1">
      <c r="A16" s="26"/>
      <c r="B16" s="27" t="s">
        <v>22</v>
      </c>
      <c r="C16" s="26"/>
      <c r="D16" s="26"/>
      <c r="E16" s="26"/>
      <c r="F16" s="26"/>
      <c r="G16" s="26"/>
      <c r="H16" s="26"/>
      <c r="I16" s="26"/>
      <c r="J16" s="26"/>
      <c r="K16" s="24"/>
    </row>
    <row r="17" spans="1:11" s="23" customFormat="1">
      <c r="A17" s="26"/>
      <c r="B17" s="24" t="s">
        <v>23</v>
      </c>
      <c r="C17" s="27"/>
      <c r="D17" s="27"/>
      <c r="E17" s="26"/>
      <c r="F17" s="26"/>
      <c r="G17" s="26"/>
      <c r="H17" s="26"/>
      <c r="I17" s="26"/>
      <c r="J17" s="26"/>
      <c r="K17" s="22"/>
    </row>
    <row r="18" spans="1:11" s="23" customFormat="1">
      <c r="A18" s="26"/>
      <c r="B18" s="27" t="s">
        <v>26</v>
      </c>
      <c r="C18" s="27"/>
      <c r="D18" s="27"/>
      <c r="E18" s="26"/>
      <c r="F18" s="26"/>
      <c r="G18" s="26"/>
      <c r="H18" s="26"/>
      <c r="I18" s="26"/>
      <c r="J18" s="26"/>
      <c r="K18" s="22"/>
    </row>
    <row r="19" spans="1:11" s="23" customFormat="1">
      <c r="A19" s="26"/>
      <c r="B19" s="27" t="s">
        <v>24</v>
      </c>
      <c r="C19" s="27"/>
      <c r="D19" s="27"/>
      <c r="E19" s="26"/>
      <c r="F19" s="26"/>
      <c r="G19" s="26"/>
      <c r="H19" s="26"/>
      <c r="I19" s="26"/>
      <c r="J19" s="26"/>
      <c r="K19" s="22"/>
    </row>
  </sheetData>
  <mergeCells count="13">
    <mergeCell ref="B13:C13"/>
    <mergeCell ref="B14:C14"/>
    <mergeCell ref="B15:C15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2017-12-19T05:42:41Z</dcterms:modified>
</cp:coreProperties>
</file>