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ШКОЛА\11. Круп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товары'!$A$1:$K$45</definedName>
  </definedNames>
  <calcPr calcId="162913"/>
</workbook>
</file>

<file path=xl/calcChain.xml><?xml version="1.0" encoding="utf-8"?>
<calcChain xmlns="http://schemas.openxmlformats.org/spreadsheetml/2006/main">
  <c r="K9" i="16" l="1"/>
  <c r="K35" i="16" l="1"/>
  <c r="K33" i="16"/>
  <c r="K31" i="16"/>
  <c r="K29" i="16"/>
  <c r="K27" i="16"/>
  <c r="K25" i="16"/>
  <c r="K23" i="16"/>
  <c r="K21" i="16"/>
  <c r="K19" i="16"/>
  <c r="K17" i="16"/>
  <c r="K15" i="16"/>
  <c r="K13" i="16"/>
  <c r="K11" i="16"/>
  <c r="K7" i="16"/>
  <c r="J6" i="16"/>
  <c r="J28" i="16"/>
  <c r="J26" i="16"/>
  <c r="J24" i="16"/>
  <c r="J22" i="16"/>
  <c r="J18" i="16"/>
  <c r="K36" i="16" l="1"/>
  <c r="K7" i="15"/>
  <c r="L8" i="15" l="1"/>
  <c r="L9" i="15" s="1"/>
</calcChain>
</file>

<file path=xl/sharedStrings.xml><?xml version="1.0" encoding="utf-8"?>
<sst xmlns="http://schemas.openxmlformats.org/spreadsheetml/2006/main" count="107" uniqueCount="66">
  <si>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</si>
  <si>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</si>
  <si>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</si>
  <si>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</si>
  <si>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</si>
  <si>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</si>
  <si>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</si>
  <si>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</si>
  <si>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</si>
  <si>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</si>
  <si>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</si>
  <si>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</si>
  <si>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</si>
  <si>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</si>
  <si>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</si>
  <si>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</si>
  <si>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</si>
  <si>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</si>
  <si>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</si>
  <si>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</si>
  <si>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</si>
  <si>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</si>
  <si>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</si>
  <si>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</si>
  <si>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</si>
  <si>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</si>
  <si>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</si>
  <si>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</si>
  <si>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</si>
  <si>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</si>
  <si>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IV. Обоснование начальной (максимальной) цены гражданско-правового договора на поставку крупы и вкусовых товаров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</si>
  <si>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</si>
  <si>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</si>
  <si>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Яйцо куриное</t>
  </si>
  <si>
    <t>Крупа пшеничная</t>
  </si>
  <si>
    <t>Крупа гречневая</t>
  </si>
  <si>
    <t>Чай черный</t>
  </si>
  <si>
    <t>Крупа перловая</t>
  </si>
  <si>
    <t>Масло подсолнечное рафинированное</t>
  </si>
  <si>
    <t>Масло подсолнечное рафинированное. Дезодорированное, прозрачное, без осадка. Фасовка в пластиковые бутылки не менее 1 литра. ГОСТ 1129-2013</t>
  </si>
  <si>
    <t>л</t>
  </si>
  <si>
    <t>Крупа пшенная</t>
  </si>
  <si>
    <t>Весовая, марки МТ, цвет бело-желтый, запах свойственный данному виду, без затхлого, плесневелого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 Упаковка  не менее 1 кг. и не более 5 кг.  ГОСТ 7022-97
ТР ТС 015/2011. Срок годности не более 10 мес.</t>
  </si>
  <si>
    <t>Полтавская №1, цвет желтый разных оттенков, запах свойственный данному виду, без затхлого, без посторонних привкусов, без зараженности, загрязнений и примесей. Упаковка не менее 1 кг. и не более 5 кг ГОСТ 276-60. ТР ТС 015/2011. Срок годности не более 14 мес.</t>
  </si>
  <si>
    <t>Высший сорт, цвет желтый, запах свойственный данному виду, без затхлого, без посторонних привкусов, без зараженности, загрязнений и примесей.  Упаковка не менее 800 гр. и не более 1 кг. ГОСТ 572-60. ТР ТС 015/2011. Срок годности не более 9 мес.</t>
  </si>
  <si>
    <t>Крупа перловая, шлифованная,  без кислого, горького и других посторонних привкусов, без зараженности, загрязнений. Упаковка не менее 1 кг, не более 5 кг. , маркированная, без повреждений. ГОСТ 5784-60. Срок годности не более 18 мес.</t>
  </si>
  <si>
    <t xml:space="preserve">Горох </t>
  </si>
  <si>
    <t>Горох. Первый сорт. Шлифованный, цвет желтый. Без зараженности, загрязнений и примесей. Упаковка 5 кг, маркированная без повреждений. ГОСТ  6201-68. ТР ТС 015/2011. Срок годности не более 20 мес.</t>
  </si>
  <si>
    <t>Крупа гречневая. Ядрица первый сорт. Упаковка не менее 1 кг., не более 5кг. ГОСТ 55290-2012. Срок годность не более 20 мес.</t>
  </si>
  <si>
    <t>Крупа рис</t>
  </si>
  <si>
    <t>Зелень схая</t>
  </si>
  <si>
    <t>Коммерческае предложение вх. № 206  от 08 .11.2018 г.</t>
  </si>
  <si>
    <t>Коммерческае предложение вх. № 201  от 02 .11.2018 г.</t>
  </si>
  <si>
    <t>Коммерческае предложение вх. № 208  от 08.11.2018 г.</t>
  </si>
  <si>
    <t>Хлопья овсяные</t>
  </si>
  <si>
    <t>Лист лавровый</t>
  </si>
  <si>
    <t>В сушеной зелени отсутствуют вредители хлебных запасов, без посторонних привкусов и запахов, фасовка не менее 10 гр, не более 20 гр. упаковка без повреждений. ГОСТ 32065-2013. Срок годности 12 месяцев.</t>
  </si>
  <si>
    <t>Листья сухие, овальные, не поврежденные вредителями, запах и вкус, свойственный лавровому листу, без постороннего  привкуса и запаха, по окраске зеленые с серебристым оттенком, в пачке  не менее 10гр, не более 20гр,  упаковка без повреждений. ГОСТ 17594-81 Срок годности 12  месяцев</t>
  </si>
  <si>
    <t>Какао порошок. Быстрорастворимый, без посторонних привкусов и запахов, фасовка не менее 100г и не более 200 гр., маркированная, без повреждений. ГОСТ 108-2014. Срок годности не менее 12 мес. И не более 24 мес.</t>
  </si>
  <si>
    <t xml:space="preserve">Какао порошок </t>
  </si>
  <si>
    <t xml:space="preserve">Цикорий растворимый. Вид цикория растворимого - порошкообразный </t>
  </si>
  <si>
    <t xml:space="preserve">Чай черный (ферментированный). Вид чая черного (ферментированного) по способу обработки листа - гранулированный </t>
  </si>
  <si>
    <t>Цикорий растворимый</t>
  </si>
  <si>
    <t>Хлопья овсяные. Высший сорт, запах свойственный данному виду, без посторонних запахов, не затхлый, не плесневый, вкус свойственный хлопьям, без посторонних привкусов, не кислый, не горький, без зараженности, загрязнений и примесей. Упаковка не менее 1 кг, и не более 5кг, маркированная, без повреждений. ГОСТ 21149-93. Срок годности не более 4 месяцев.</t>
  </si>
  <si>
    <t xml:space="preserve">Яйца куриные в скорлупе свежие. Категория яйца – высшая.
Класс яйца - столовое
</t>
  </si>
  <si>
    <t>Шлифованный, круглый, высший сорт. Запах свойственный данному виду, без затхлого, плесневого и других посторонних запахов, вкус, свойственный данному виду без кислого, горького и других посторонних привкусов, без зараженности, загрязнений и примесей. Упаковка не менее 800 гр, не более 850 г, маркированная, без повреждений. ГОСТ Р 55289-2012 Срок годности не более 18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</si>
</sst>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11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topLeftCell="A28" zoomScale="90" zoomScaleNormal="90" workbookViewId="0">
      <selection activeCell="E30" sqref="E30"/>
    </sheetView>
  </sheetViews>
  <sheetFormatPr defaultRowHeight="15" x14ac:dyDescent="0.25"/>
  <cols>
    <col min="1" max="1" width="6" style="22" customWidth="1"/>
    <col min="2" max="2" width="17.5703125" style="36" customWidth="1"/>
    <col min="3" max="3" width="51.85546875" style="41" customWidth="1"/>
    <col min="4" max="4" width="7.140625" style="22" customWidth="1"/>
    <col min="5" max="5" width="7.42578125" style="22" customWidth="1"/>
    <col min="6" max="8" width="9.140625" style="22"/>
    <col min="9" max="9" width="0.28515625" style="22" hidden="1" customWidth="1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23" customFormat="1" ht="26.25" customHeight="1" x14ac:dyDescent="0.2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48" customFormat="1" x14ac:dyDescent="0.2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9.5" customHeight="1" x14ac:dyDescent="0.25">
      <c r="A4" s="61" t="s">
        <v>0</v>
      </c>
      <c r="B4" s="62" t="s">
        <v>9</v>
      </c>
      <c r="C4" s="62" t="s">
        <v>10</v>
      </c>
      <c r="D4" s="62" t="s">
        <v>11</v>
      </c>
      <c r="E4" s="62" t="s">
        <v>1</v>
      </c>
      <c r="F4" s="62" t="s">
        <v>2</v>
      </c>
      <c r="G4" s="62"/>
      <c r="H4" s="62"/>
      <c r="I4" s="62"/>
      <c r="J4" s="63" t="s">
        <v>6</v>
      </c>
      <c r="K4" s="63" t="s">
        <v>7</v>
      </c>
    </row>
    <row r="5" spans="1:11" ht="25.5" customHeight="1" x14ac:dyDescent="0.25">
      <c r="A5" s="61"/>
      <c r="B5" s="63"/>
      <c r="C5" s="62"/>
      <c r="D5" s="62"/>
      <c r="E5" s="62"/>
      <c r="F5" s="43" t="s">
        <v>3</v>
      </c>
      <c r="G5" s="43" t="s">
        <v>4</v>
      </c>
      <c r="H5" s="50" t="s">
        <v>5</v>
      </c>
      <c r="I5" s="43" t="s">
        <v>14</v>
      </c>
      <c r="J5" s="64"/>
      <c r="K5" s="64"/>
    </row>
    <row r="6" spans="1:11" ht="53.25" customHeight="1" x14ac:dyDescent="0.25">
      <c r="A6" s="10">
        <v>1</v>
      </c>
      <c r="B6" s="11" t="s">
        <v>33</v>
      </c>
      <c r="C6" s="46" t="s">
        <v>64</v>
      </c>
      <c r="D6" s="24" t="s">
        <v>18</v>
      </c>
      <c r="E6" s="25">
        <v>48000</v>
      </c>
      <c r="F6" s="26">
        <v>8</v>
      </c>
      <c r="G6" s="26">
        <v>9</v>
      </c>
      <c r="H6" s="26">
        <v>7</v>
      </c>
      <c r="I6" s="26"/>
      <c r="J6" s="27">
        <f>(F6+G6+H6)/3</f>
        <v>8</v>
      </c>
      <c r="K6" s="42"/>
    </row>
    <row r="7" spans="1:1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32">
        <f>J6*E6</f>
        <v>384000</v>
      </c>
    </row>
    <row r="8" spans="1:11" ht="62.25" customHeight="1" x14ac:dyDescent="0.25">
      <c r="A8" s="10">
        <v>2</v>
      </c>
      <c r="B8" s="11" t="s">
        <v>59</v>
      </c>
      <c r="C8" s="47" t="s">
        <v>58</v>
      </c>
      <c r="D8" s="24" t="s">
        <v>29</v>
      </c>
      <c r="E8" s="25">
        <v>120</v>
      </c>
      <c r="F8" s="26">
        <v>310</v>
      </c>
      <c r="G8" s="26">
        <v>360</v>
      </c>
      <c r="H8" s="26">
        <v>270</v>
      </c>
      <c r="I8" s="26"/>
      <c r="J8" s="27">
        <v>313.3</v>
      </c>
      <c r="K8" s="42"/>
    </row>
    <row r="9" spans="1:11" x14ac:dyDescent="0.25">
      <c r="A9" s="57" t="s">
        <v>12</v>
      </c>
      <c r="B9" s="57"/>
      <c r="C9" s="57"/>
      <c r="D9" s="57"/>
      <c r="E9" s="57"/>
      <c r="F9" s="57"/>
      <c r="G9" s="57"/>
      <c r="H9" s="57"/>
      <c r="I9" s="57"/>
      <c r="J9" s="57"/>
      <c r="K9" s="56">
        <f>E8*J8</f>
        <v>37596</v>
      </c>
    </row>
    <row r="10" spans="1:11" ht="50.25" customHeight="1" x14ac:dyDescent="0.25">
      <c r="A10" s="10">
        <v>3</v>
      </c>
      <c r="B10" s="11" t="s">
        <v>36</v>
      </c>
      <c r="C10" s="45" t="s">
        <v>61</v>
      </c>
      <c r="D10" s="24" t="s">
        <v>29</v>
      </c>
      <c r="E10" s="25">
        <v>80</v>
      </c>
      <c r="F10" s="26">
        <v>310</v>
      </c>
      <c r="G10" s="26">
        <v>360</v>
      </c>
      <c r="H10" s="26">
        <v>330</v>
      </c>
      <c r="I10" s="26"/>
      <c r="J10" s="27">
        <v>333.3</v>
      </c>
      <c r="K10" s="42"/>
    </row>
    <row r="11" spans="1:11" ht="14.25" customHeight="1" x14ac:dyDescent="0.25">
      <c r="A11" s="57" t="s">
        <v>12</v>
      </c>
      <c r="B11" s="57"/>
      <c r="C11" s="57"/>
      <c r="D11" s="57"/>
      <c r="E11" s="57"/>
      <c r="F11" s="57"/>
      <c r="G11" s="57"/>
      <c r="H11" s="57"/>
      <c r="I11" s="57"/>
      <c r="J11" s="57"/>
      <c r="K11" s="32">
        <f>J10*E10</f>
        <v>26664</v>
      </c>
    </row>
    <row r="12" spans="1:11" ht="43.5" customHeight="1" x14ac:dyDescent="0.25">
      <c r="A12" s="10">
        <v>4</v>
      </c>
      <c r="B12" s="11" t="s">
        <v>62</v>
      </c>
      <c r="C12" s="45" t="s">
        <v>60</v>
      </c>
      <c r="D12" s="24" t="s">
        <v>29</v>
      </c>
      <c r="E12" s="25">
        <v>120</v>
      </c>
      <c r="F12" s="26">
        <v>390</v>
      </c>
      <c r="G12" s="26">
        <v>440</v>
      </c>
      <c r="H12" s="26">
        <v>350</v>
      </c>
      <c r="I12" s="26"/>
      <c r="J12" s="27">
        <v>393.3</v>
      </c>
      <c r="K12" s="42"/>
    </row>
    <row r="13" spans="1:11" ht="14.25" customHeight="1" x14ac:dyDescent="0.25">
      <c r="A13" s="57" t="s">
        <v>12</v>
      </c>
      <c r="B13" s="57"/>
      <c r="C13" s="57"/>
      <c r="D13" s="57"/>
      <c r="E13" s="57"/>
      <c r="F13" s="57"/>
      <c r="G13" s="57"/>
      <c r="H13" s="57"/>
      <c r="I13" s="57"/>
      <c r="J13" s="57"/>
      <c r="K13" s="32">
        <f>J12*E12</f>
        <v>47196</v>
      </c>
    </row>
    <row r="14" spans="1:11" ht="70.5" customHeight="1" x14ac:dyDescent="0.25">
      <c r="A14" s="10">
        <v>5</v>
      </c>
      <c r="B14" s="11" t="s">
        <v>46</v>
      </c>
      <c r="C14" s="45" t="s">
        <v>47</v>
      </c>
      <c r="D14" s="24" t="s">
        <v>29</v>
      </c>
      <c r="E14" s="25">
        <v>50</v>
      </c>
      <c r="F14" s="26">
        <v>36</v>
      </c>
      <c r="G14" s="26">
        <v>41</v>
      </c>
      <c r="H14" s="26">
        <v>35</v>
      </c>
      <c r="I14" s="26"/>
      <c r="J14" s="27">
        <v>37.299999999999997</v>
      </c>
      <c r="K14" s="42"/>
    </row>
    <row r="15" spans="1:11" x14ac:dyDescent="0.25">
      <c r="A15" s="57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32">
        <f>J14*E14</f>
        <v>1864.9999999999998</v>
      </c>
    </row>
    <row r="16" spans="1:11" ht="118.5" customHeight="1" x14ac:dyDescent="0.25">
      <c r="A16" s="10">
        <v>6</v>
      </c>
      <c r="B16" s="11" t="s">
        <v>32</v>
      </c>
      <c r="C16" s="45" t="s">
        <v>42</v>
      </c>
      <c r="D16" s="24" t="s">
        <v>29</v>
      </c>
      <c r="E16" s="25">
        <v>60</v>
      </c>
      <c r="F16" s="26">
        <v>43</v>
      </c>
      <c r="G16" s="26">
        <v>48</v>
      </c>
      <c r="H16" s="26">
        <v>37</v>
      </c>
      <c r="I16" s="26"/>
      <c r="J16" s="27">
        <v>42.7</v>
      </c>
      <c r="K16" s="42"/>
    </row>
    <row r="17" spans="1:11" x14ac:dyDescent="0.25">
      <c r="A17" s="57" t="s">
        <v>12</v>
      </c>
      <c r="B17" s="57"/>
      <c r="C17" s="57"/>
      <c r="D17" s="57"/>
      <c r="E17" s="57"/>
      <c r="F17" s="57"/>
      <c r="G17" s="57"/>
      <c r="H17" s="57"/>
      <c r="I17" s="57"/>
      <c r="J17" s="57"/>
      <c r="K17" s="32">
        <f>J16*E16</f>
        <v>2562</v>
      </c>
    </row>
    <row r="18" spans="1:11" ht="107.25" customHeight="1" x14ac:dyDescent="0.25">
      <c r="A18" s="10">
        <v>7</v>
      </c>
      <c r="B18" s="52" t="s">
        <v>54</v>
      </c>
      <c r="C18" s="53" t="s">
        <v>63</v>
      </c>
      <c r="D18" s="54" t="s">
        <v>29</v>
      </c>
      <c r="E18" s="25">
        <v>150</v>
      </c>
      <c r="F18" s="26">
        <v>51</v>
      </c>
      <c r="G18" s="26">
        <v>54</v>
      </c>
      <c r="H18" s="26">
        <v>45</v>
      </c>
      <c r="I18" s="26"/>
      <c r="J18" s="27">
        <f>(F18+G18+H18)/3</f>
        <v>50</v>
      </c>
      <c r="K18" s="42"/>
    </row>
    <row r="19" spans="1:11" x14ac:dyDescent="0.25">
      <c r="A19" s="57" t="s">
        <v>12</v>
      </c>
      <c r="B19" s="57"/>
      <c r="C19" s="57"/>
      <c r="D19" s="57"/>
      <c r="E19" s="57"/>
      <c r="F19" s="57"/>
      <c r="G19" s="57"/>
      <c r="H19" s="57"/>
      <c r="I19" s="57"/>
      <c r="J19" s="57"/>
      <c r="K19" s="32">
        <f>J18*E18</f>
        <v>7500</v>
      </c>
    </row>
    <row r="20" spans="1:11" ht="56.25" customHeight="1" x14ac:dyDescent="0.25">
      <c r="A20" s="10">
        <v>8</v>
      </c>
      <c r="B20" s="52" t="s">
        <v>38</v>
      </c>
      <c r="C20" s="53" t="s">
        <v>39</v>
      </c>
      <c r="D20" s="24" t="s">
        <v>40</v>
      </c>
      <c r="E20" s="25">
        <v>250</v>
      </c>
      <c r="F20" s="26">
        <v>87</v>
      </c>
      <c r="G20" s="26">
        <v>92</v>
      </c>
      <c r="H20" s="26">
        <v>92</v>
      </c>
      <c r="I20" s="26"/>
      <c r="J20" s="27">
        <v>90.4</v>
      </c>
      <c r="K20" s="42"/>
    </row>
    <row r="21" spans="1:11" x14ac:dyDescent="0.25">
      <c r="A21" s="57" t="s">
        <v>12</v>
      </c>
      <c r="B21" s="57"/>
      <c r="C21" s="57"/>
      <c r="D21" s="57"/>
      <c r="E21" s="57"/>
      <c r="F21" s="57"/>
      <c r="G21" s="57"/>
      <c r="H21" s="57"/>
      <c r="I21" s="57"/>
      <c r="J21" s="57"/>
      <c r="K21" s="32">
        <f>J20*E20</f>
        <v>22600</v>
      </c>
    </row>
    <row r="22" spans="1:11" ht="93" customHeight="1" x14ac:dyDescent="0.25">
      <c r="A22" s="10">
        <v>9</v>
      </c>
      <c r="B22" s="11" t="s">
        <v>34</v>
      </c>
      <c r="C22" s="45" t="s">
        <v>43</v>
      </c>
      <c r="D22" s="24" t="s">
        <v>29</v>
      </c>
      <c r="E22" s="25">
        <v>100</v>
      </c>
      <c r="F22" s="26">
        <v>39</v>
      </c>
      <c r="G22" s="26">
        <v>44</v>
      </c>
      <c r="H22" s="26">
        <v>31</v>
      </c>
      <c r="I22" s="26"/>
      <c r="J22" s="27">
        <f>(F22+G22+H22)/3</f>
        <v>38</v>
      </c>
      <c r="K22" s="42"/>
    </row>
    <row r="23" spans="1:11" x14ac:dyDescent="0.25">
      <c r="A23" s="57" t="s">
        <v>12</v>
      </c>
      <c r="B23" s="57"/>
      <c r="C23" s="57"/>
      <c r="D23" s="57"/>
      <c r="E23" s="57"/>
      <c r="F23" s="57"/>
      <c r="G23" s="57"/>
      <c r="H23" s="57"/>
      <c r="I23" s="57"/>
      <c r="J23" s="57"/>
      <c r="K23" s="32">
        <f>J22*E22</f>
        <v>3800</v>
      </c>
    </row>
    <row r="24" spans="1:11" ht="75" x14ac:dyDescent="0.25">
      <c r="A24" s="10">
        <v>10</v>
      </c>
      <c r="B24" s="11" t="s">
        <v>41</v>
      </c>
      <c r="C24" s="45" t="s">
        <v>44</v>
      </c>
      <c r="D24" s="24" t="s">
        <v>29</v>
      </c>
      <c r="E24" s="25">
        <v>10</v>
      </c>
      <c r="F24" s="26">
        <v>36</v>
      </c>
      <c r="G24" s="26">
        <v>55</v>
      </c>
      <c r="H24" s="26">
        <v>35</v>
      </c>
      <c r="I24" s="26"/>
      <c r="J24" s="27">
        <f>(F24+G24+H24)/3</f>
        <v>42</v>
      </c>
      <c r="K24" s="42"/>
    </row>
    <row r="25" spans="1:11" x14ac:dyDescent="0.25">
      <c r="A25" s="57" t="s">
        <v>12</v>
      </c>
      <c r="B25" s="57"/>
      <c r="C25" s="57"/>
      <c r="D25" s="57"/>
      <c r="E25" s="57"/>
      <c r="F25" s="57"/>
      <c r="G25" s="57"/>
      <c r="H25" s="57"/>
      <c r="I25" s="57"/>
      <c r="J25" s="57"/>
      <c r="K25" s="32">
        <f>J24*E24</f>
        <v>420</v>
      </c>
    </row>
    <row r="26" spans="1:11" ht="75" x14ac:dyDescent="0.25">
      <c r="A26" s="10">
        <v>11</v>
      </c>
      <c r="B26" s="11" t="s">
        <v>37</v>
      </c>
      <c r="C26" s="45" t="s">
        <v>45</v>
      </c>
      <c r="D26" s="24" t="s">
        <v>29</v>
      </c>
      <c r="E26" s="25">
        <v>15</v>
      </c>
      <c r="F26" s="26">
        <v>36</v>
      </c>
      <c r="G26" s="26">
        <v>55</v>
      </c>
      <c r="H26" s="26">
        <v>50</v>
      </c>
      <c r="I26" s="26"/>
      <c r="J26" s="27">
        <f>(F26+G26+H26)/3</f>
        <v>47</v>
      </c>
      <c r="K26" s="42"/>
    </row>
    <row r="27" spans="1:11" x14ac:dyDescent="0.25">
      <c r="A27" s="57" t="s">
        <v>12</v>
      </c>
      <c r="B27" s="57"/>
      <c r="C27" s="57"/>
      <c r="D27" s="57"/>
      <c r="E27" s="57"/>
      <c r="F27" s="57"/>
      <c r="G27" s="57"/>
      <c r="H27" s="57"/>
      <c r="I27" s="57"/>
      <c r="J27" s="57"/>
      <c r="K27" s="32">
        <f>J26*E26</f>
        <v>705</v>
      </c>
    </row>
    <row r="28" spans="1:11" ht="45" x14ac:dyDescent="0.25">
      <c r="A28" s="10">
        <v>12</v>
      </c>
      <c r="B28" s="11" t="s">
        <v>35</v>
      </c>
      <c r="C28" s="45" t="s">
        <v>48</v>
      </c>
      <c r="D28" s="24" t="s">
        <v>29</v>
      </c>
      <c r="E28" s="25">
        <v>200</v>
      </c>
      <c r="F28" s="26">
        <v>92</v>
      </c>
      <c r="G28" s="26">
        <v>97</v>
      </c>
      <c r="H28" s="26">
        <v>87</v>
      </c>
      <c r="I28" s="26"/>
      <c r="J28" s="27">
        <f>(F28+G28+H28)/3</f>
        <v>92</v>
      </c>
      <c r="K28" s="49"/>
    </row>
    <row r="29" spans="1:11" x14ac:dyDescent="0.25">
      <c r="A29" s="57" t="s">
        <v>12</v>
      </c>
      <c r="B29" s="57"/>
      <c r="C29" s="57"/>
      <c r="D29" s="57"/>
      <c r="E29" s="57"/>
      <c r="F29" s="57"/>
      <c r="G29" s="57"/>
      <c r="H29" s="57"/>
      <c r="I29" s="57"/>
      <c r="J29" s="57"/>
      <c r="K29" s="32">
        <f>J28*E28</f>
        <v>18400</v>
      </c>
    </row>
    <row r="30" spans="1:11" ht="120" x14ac:dyDescent="0.25">
      <c r="A30" s="10">
        <v>13</v>
      </c>
      <c r="B30" s="11" t="s">
        <v>49</v>
      </c>
      <c r="C30" s="45" t="s">
        <v>65</v>
      </c>
      <c r="D30" s="24" t="s">
        <v>29</v>
      </c>
      <c r="E30" s="25">
        <v>900</v>
      </c>
      <c r="F30" s="26">
        <v>92</v>
      </c>
      <c r="G30" s="26">
        <v>97</v>
      </c>
      <c r="H30" s="26">
        <v>82</v>
      </c>
      <c r="I30" s="26"/>
      <c r="J30" s="27">
        <v>90.4</v>
      </c>
      <c r="K30" s="55"/>
    </row>
    <row r="31" spans="1:11" x14ac:dyDescent="0.25">
      <c r="A31" s="57" t="s">
        <v>12</v>
      </c>
      <c r="B31" s="57"/>
      <c r="C31" s="57"/>
      <c r="D31" s="57"/>
      <c r="E31" s="57"/>
      <c r="F31" s="57"/>
      <c r="G31" s="57"/>
      <c r="H31" s="57"/>
      <c r="I31" s="57"/>
      <c r="J31" s="57"/>
      <c r="K31" s="32">
        <f>J30*E30</f>
        <v>81360</v>
      </c>
    </row>
    <row r="32" spans="1:11" ht="75" x14ac:dyDescent="0.25">
      <c r="A32" s="10">
        <v>14</v>
      </c>
      <c r="B32" s="11" t="s">
        <v>50</v>
      </c>
      <c r="C32" s="45" t="s">
        <v>56</v>
      </c>
      <c r="D32" s="24" t="s">
        <v>18</v>
      </c>
      <c r="E32" s="25">
        <v>100</v>
      </c>
      <c r="F32" s="26">
        <v>12</v>
      </c>
      <c r="G32" s="26">
        <v>17</v>
      </c>
      <c r="H32" s="26">
        <v>15</v>
      </c>
      <c r="I32" s="26"/>
      <c r="J32" s="27">
        <v>14.7</v>
      </c>
      <c r="K32" s="55"/>
    </row>
    <row r="33" spans="1:11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32">
        <f>J32*E32</f>
        <v>1470</v>
      </c>
    </row>
    <row r="34" spans="1:11" ht="90" x14ac:dyDescent="0.25">
      <c r="A34" s="10">
        <v>15</v>
      </c>
      <c r="B34" s="11" t="s">
        <v>55</v>
      </c>
      <c r="C34" s="45" t="s">
        <v>57</v>
      </c>
      <c r="D34" s="24" t="s">
        <v>18</v>
      </c>
      <c r="E34" s="25">
        <v>30</v>
      </c>
      <c r="F34" s="26">
        <v>10</v>
      </c>
      <c r="G34" s="26">
        <v>15</v>
      </c>
      <c r="H34" s="26">
        <v>12</v>
      </c>
      <c r="I34" s="26"/>
      <c r="J34" s="27">
        <v>12.3</v>
      </c>
      <c r="K34" s="55"/>
    </row>
    <row r="35" spans="1:11" x14ac:dyDescent="0.25">
      <c r="A35" s="57" t="s">
        <v>12</v>
      </c>
      <c r="B35" s="57"/>
      <c r="C35" s="57"/>
      <c r="D35" s="57"/>
      <c r="E35" s="57"/>
      <c r="F35" s="57"/>
      <c r="G35" s="57"/>
      <c r="H35" s="57"/>
      <c r="I35" s="57"/>
      <c r="J35" s="57"/>
      <c r="K35" s="32">
        <f>J34*E34</f>
        <v>369</v>
      </c>
    </row>
    <row r="36" spans="1:11" x14ac:dyDescent="0.25">
      <c r="A36" s="66" t="s">
        <v>15</v>
      </c>
      <c r="B36" s="67"/>
      <c r="C36" s="67"/>
      <c r="D36" s="67"/>
      <c r="E36" s="67"/>
      <c r="F36" s="67"/>
      <c r="G36" s="67"/>
      <c r="H36" s="67"/>
      <c r="I36" s="67"/>
      <c r="J36" s="68"/>
      <c r="K36" s="37">
        <f>K7+K9+K11+K13+K15+K17+K19+K21+K23+K25+K27+K29+K31+K33+K35</f>
        <v>636507</v>
      </c>
    </row>
    <row r="37" spans="1:11" x14ac:dyDescent="0.25">
      <c r="A37" s="28"/>
      <c r="B37" s="33"/>
      <c r="C37" s="38"/>
      <c r="D37" s="28"/>
      <c r="E37" s="28"/>
      <c r="F37" s="28"/>
      <c r="G37" s="28"/>
      <c r="H37" s="28"/>
      <c r="I37" s="28"/>
      <c r="J37" s="28"/>
      <c r="K37" s="28"/>
    </row>
    <row r="38" spans="1:11" ht="15.75" x14ac:dyDescent="0.25">
      <c r="A38" s="29">
        <v>1</v>
      </c>
      <c r="B38" s="69" t="s">
        <v>51</v>
      </c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5.75" x14ac:dyDescent="0.25">
      <c r="A39" s="29">
        <v>2</v>
      </c>
      <c r="B39" s="69" t="s">
        <v>52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15.75" x14ac:dyDescent="0.25">
      <c r="A40" s="29">
        <v>3</v>
      </c>
      <c r="B40" s="69" t="s">
        <v>53</v>
      </c>
      <c r="C40" s="69"/>
      <c r="D40" s="69"/>
      <c r="E40" s="69"/>
      <c r="F40" s="69"/>
      <c r="G40" s="69"/>
      <c r="H40" s="69"/>
      <c r="I40" s="69"/>
      <c r="J40" s="69"/>
      <c r="K40" s="69"/>
    </row>
    <row r="41" spans="1:11" ht="15.75" x14ac:dyDescent="0.25">
      <c r="A41" s="29"/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ht="15.75" x14ac:dyDescent="0.25">
      <c r="A42" s="29"/>
      <c r="B42" s="65"/>
      <c r="C42" s="65"/>
      <c r="D42" s="65"/>
      <c r="E42" s="65"/>
      <c r="F42" s="44"/>
      <c r="G42" s="44"/>
      <c r="H42" s="51"/>
      <c r="I42" s="44"/>
      <c r="J42" s="44"/>
      <c r="K42" s="44"/>
    </row>
    <row r="43" spans="1:11" ht="15.75" x14ac:dyDescent="0.25">
      <c r="A43" s="29"/>
      <c r="B43" s="44"/>
      <c r="C43" s="44"/>
      <c r="D43" s="44"/>
      <c r="E43" s="44"/>
      <c r="F43" s="44"/>
      <c r="G43" s="44"/>
      <c r="H43" s="51"/>
      <c r="I43" s="44"/>
      <c r="J43" s="44"/>
      <c r="K43" s="44"/>
    </row>
    <row r="44" spans="1:11" ht="15.75" x14ac:dyDescent="0.25">
      <c r="A44" s="30" t="s">
        <v>19</v>
      </c>
      <c r="B44" s="34"/>
      <c r="C44" s="39"/>
      <c r="D44" s="31"/>
      <c r="E44" s="31"/>
      <c r="F44" s="31"/>
      <c r="G44" s="31"/>
      <c r="H44" s="31"/>
      <c r="I44" s="31"/>
      <c r="J44" s="31"/>
      <c r="K44" s="31"/>
    </row>
    <row r="45" spans="1:11" ht="15.75" x14ac:dyDescent="0.25">
      <c r="A45" s="30" t="s">
        <v>8</v>
      </c>
      <c r="B45" s="34"/>
      <c r="C45" s="40"/>
      <c r="D45" s="30"/>
      <c r="E45" s="30"/>
      <c r="F45" s="30"/>
      <c r="G45" s="30"/>
      <c r="H45" s="30"/>
      <c r="I45" s="30"/>
      <c r="J45" s="31"/>
      <c r="K45" s="31"/>
    </row>
    <row r="46" spans="1:11" x14ac:dyDescent="0.25">
      <c r="A46" s="31"/>
      <c r="B46" s="35"/>
      <c r="C46" s="39"/>
      <c r="D46" s="31"/>
      <c r="E46" s="31"/>
      <c r="F46" s="31"/>
      <c r="G46" s="31"/>
      <c r="H46" s="31"/>
      <c r="I46" s="31"/>
      <c r="J46" s="31"/>
      <c r="K46" s="31"/>
    </row>
    <row r="47" spans="1:11" x14ac:dyDescent="0.25">
      <c r="A47" s="31"/>
      <c r="B47" s="35"/>
      <c r="C47" s="39"/>
      <c r="D47" s="31"/>
      <c r="E47" s="31"/>
      <c r="F47" s="31"/>
      <c r="G47" s="31"/>
      <c r="H47" s="31"/>
      <c r="I47" s="31"/>
      <c r="J47" s="31"/>
      <c r="K47" s="31"/>
    </row>
    <row r="48" spans="1:11" x14ac:dyDescent="0.25">
      <c r="A48" s="31"/>
      <c r="B48" s="35"/>
      <c r="C48" s="39"/>
      <c r="D48" s="31"/>
      <c r="E48" s="31"/>
      <c r="F48" s="31"/>
      <c r="G48" s="31"/>
      <c r="H48" s="31"/>
      <c r="I48" s="31"/>
      <c r="J48" s="31"/>
      <c r="K48" s="31"/>
    </row>
    <row r="49" spans="1:11" x14ac:dyDescent="0.25">
      <c r="A49" s="31"/>
      <c r="B49" s="35"/>
      <c r="C49" s="39"/>
      <c r="D49" s="31"/>
      <c r="E49" s="31"/>
      <c r="F49" s="31"/>
      <c r="G49" s="31"/>
      <c r="H49" s="31"/>
      <c r="I49" s="31"/>
      <c r="J49" s="31"/>
      <c r="K49" s="31"/>
    </row>
    <row r="50" spans="1:11" x14ac:dyDescent="0.25">
      <c r="A50" s="31"/>
      <c r="B50" s="35"/>
      <c r="C50" s="39"/>
      <c r="D50" s="31"/>
      <c r="E50" s="31"/>
      <c r="F50" s="31"/>
      <c r="G50" s="31"/>
      <c r="H50" s="31"/>
      <c r="I50" s="31"/>
      <c r="J50" s="31"/>
      <c r="K50" s="31"/>
    </row>
    <row r="51" spans="1:11" x14ac:dyDescent="0.25">
      <c r="A51" s="31"/>
      <c r="B51" s="35"/>
      <c r="C51" s="39"/>
      <c r="D51" s="31"/>
      <c r="E51" s="31"/>
      <c r="F51" s="31"/>
      <c r="G51" s="31"/>
      <c r="H51" s="31"/>
      <c r="I51" s="31"/>
      <c r="J51" s="31"/>
      <c r="K51" s="31"/>
    </row>
  </sheetData>
  <mergeCells count="32">
    <mergeCell ref="B41:K41"/>
    <mergeCell ref="B42:E42"/>
    <mergeCell ref="A25:J25"/>
    <mergeCell ref="A27:J27"/>
    <mergeCell ref="A36:J36"/>
    <mergeCell ref="B38:K38"/>
    <mergeCell ref="A29:J29"/>
    <mergeCell ref="B39:K39"/>
    <mergeCell ref="B40:K40"/>
    <mergeCell ref="A31:J31"/>
    <mergeCell ref="A33:J33"/>
    <mergeCell ref="A35:J35"/>
    <mergeCell ref="A23:J23"/>
    <mergeCell ref="A15:J15"/>
    <mergeCell ref="A17:J17"/>
    <mergeCell ref="A19:J19"/>
    <mergeCell ref="A21:J21"/>
    <mergeCell ref="A7:J7"/>
    <mergeCell ref="A9:J9"/>
    <mergeCell ref="A11:J11"/>
    <mergeCell ref="A13:J13"/>
    <mergeCell ref="A1:K1"/>
    <mergeCell ref="A2:K2"/>
    <mergeCell ref="A3:K3"/>
    <mergeCell ref="A4:A5"/>
    <mergeCell ref="B4:B5"/>
    <mergeCell ref="C4:C5"/>
    <mergeCell ref="D4:D5"/>
    <mergeCell ref="E4:E5"/>
    <mergeCell ref="F4:I4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85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ht="28.5" customHeight="1" x14ac:dyDescent="0.25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2" t="s">
        <v>0</v>
      </c>
      <c r="B5" s="73" t="s">
        <v>9</v>
      </c>
      <c r="C5" s="73" t="s">
        <v>10</v>
      </c>
      <c r="D5" s="73" t="s">
        <v>11</v>
      </c>
      <c r="E5" s="73" t="s">
        <v>1</v>
      </c>
      <c r="F5" s="73" t="s">
        <v>2</v>
      </c>
      <c r="G5" s="73"/>
      <c r="H5" s="73"/>
      <c r="I5" s="73"/>
      <c r="J5" s="73"/>
      <c r="K5" s="73" t="s">
        <v>6</v>
      </c>
      <c r="L5" s="73" t="s">
        <v>7</v>
      </c>
    </row>
    <row r="6" spans="1:16" ht="25.5" customHeight="1" x14ac:dyDescent="0.25">
      <c r="A6" s="72"/>
      <c r="B6" s="73"/>
      <c r="C6" s="73"/>
      <c r="D6" s="73"/>
      <c r="E6" s="7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3"/>
      <c r="L6" s="73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4" t="s">
        <v>12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4">
        <f>K7*E7</f>
        <v>231000</v>
      </c>
    </row>
    <row r="9" spans="1:16" x14ac:dyDescent="0.25">
      <c r="A9" s="74" t="s">
        <v>15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0" t="s">
        <v>21</v>
      </c>
      <c r="C11" s="70"/>
      <c r="D11" s="70"/>
      <c r="E11" s="70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0" t="s">
        <v>22</v>
      </c>
      <c r="C12" s="70"/>
      <c r="D12" s="70"/>
      <c r="E12" s="70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0" t="s">
        <v>23</v>
      </c>
      <c r="C13" s="70"/>
      <c r="D13" s="70"/>
      <c r="E13" s="70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0" t="s">
        <v>24</v>
      </c>
      <c r="C14" s="70"/>
      <c r="D14" s="70"/>
      <c r="E14" s="70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2018-12-28T10:03:37Z</cp:lastPrinted>
  <dcterms:created xsi:type="dcterms:W3CDTF">2014-02-14T07:05:08Z</dcterms:created>
  <dcterms:modified xsi:type="dcterms:W3CDTF">2018-12-28T10:06:25Z</dcterms:modified>
</cp:coreProperties>
</file>