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6380" windowHeight="8010" tabRatio="161"/>
  </bookViews>
  <sheets>
    <sheet name="фильм 200 т.р." sheetId="4" r:id="rId1"/>
  </sheets>
  <definedNames>
    <definedName name="_xlnm.Print_Titles" localSheetId="0">'фильм 200 т.р.'!$6:$7</definedName>
  </definedNames>
  <calcPr calcId="145621"/>
</workbook>
</file>

<file path=xl/calcChain.xml><?xml version="1.0" encoding="utf-8"?>
<calcChain xmlns="http://schemas.openxmlformats.org/spreadsheetml/2006/main">
  <c r="F12" i="4" l="1"/>
  <c r="F13" i="4" s="1"/>
  <c r="E12" i="4"/>
  <c r="E13" i="4" s="1"/>
  <c r="C12" i="4"/>
  <c r="C13" i="4" s="1"/>
  <c r="B12" i="4"/>
  <c r="B13" i="4" s="1"/>
  <c r="G11" i="4"/>
  <c r="H12" i="4" s="1"/>
  <c r="H15" i="4" s="1"/>
  <c r="D12" i="4"/>
  <c r="D13" i="4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<sst xmlns="http://schemas.openxmlformats.org/spreadsheetml/2006/main" count="35" uniqueCount="32">
  <si>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</si>
  <si>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</si>
  <si>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</si>
  <si>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</si>
  <si>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</si>
  <si>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</si>
  <si>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</si>
  <si>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</si>
  <si>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</si>
  <si>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</si>
  <si>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</si>
  <si>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</si>
  <si>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</si>
  <si>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Услуги по производству новостных сюжетов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</si>
  <si>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</si>
  <si>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</si>
  <si>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</si>
  <si>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</si>
  <si>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</si>
  <si>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</si>
  <si>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</si>
  <si>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</si>
  <si>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Дата составления: 24.12.2018</t>
  </si>
  <si>
    <t>аукцион в электронной форме</t>
  </si>
  <si>
    <t>Код ОКПД2:
59.11.11.000</t>
  </si>
  <si>
    <t>Услуга по созданию видеофильма о социальнол-экономическом развитии города Югорска в 2018 году</t>
  </si>
  <si>
    <t>коммерческое предложение от 09.04.2019 № б\н</t>
  </si>
  <si>
    <t>коммерческое предложение от 10.04.2019 № 74</t>
  </si>
  <si>
    <t>коммерческие предложения от 09.04.2019 № 95</t>
  </si>
  <si>
    <t>Z:\Т.В. Хвощевская\Закупки\2019 фильм соц-экономич разв\Расчет НМЦ фильм  200 тыс руб.xlsx</t>
  </si>
  <si>
    <t>оказание услуги по созданию видеофильма о социально-экономическом развитии города Югорска в 2018 году</t>
  </si>
  <si>
    <t>Заместитель начальника управления внутренней политики и общественных связей администрации города Югорска                                                         Т.В. Хвощевская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</si>
</sst>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18" sqref="C1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4.5" customHeight="1" x14ac:dyDescent="0.25">
      <c r="A3" s="18" t="s">
        <v>8</v>
      </c>
      <c r="B3" s="18"/>
      <c r="C3" s="44" t="s">
        <v>23</v>
      </c>
      <c r="D3" s="44"/>
      <c r="E3" s="44"/>
      <c r="F3" s="44"/>
      <c r="G3" s="44"/>
      <c r="H3" s="44"/>
      <c r="I3" s="3"/>
      <c r="J3" s="3"/>
      <c r="K3" s="1"/>
      <c r="L3" s="1"/>
    </row>
    <row r="4" spans="1:13" s="17" customFormat="1" ht="47.25" customHeight="1" x14ac:dyDescent="0.2">
      <c r="A4" s="45" t="s">
        <v>11</v>
      </c>
      <c r="B4" s="45"/>
      <c r="C4" s="46" t="s">
        <v>12</v>
      </c>
      <c r="D4" s="46"/>
      <c r="E4" s="46"/>
      <c r="F4" s="46"/>
      <c r="G4" s="46"/>
      <c r="H4" s="46"/>
      <c r="I4" s="16"/>
      <c r="J4" s="16"/>
    </row>
    <row r="5" spans="1:13" s="15" customFormat="1" ht="35.25" customHeight="1" x14ac:dyDescent="0.2">
      <c r="A5" s="47" t="s">
        <v>9</v>
      </c>
      <c r="B5" s="47"/>
      <c r="C5" s="48" t="s">
        <v>30</v>
      </c>
      <c r="D5" s="48"/>
      <c r="E5" s="48"/>
      <c r="F5" s="48"/>
      <c r="G5" s="48"/>
      <c r="H5" s="48"/>
      <c r="I5" s="14"/>
      <c r="J5" s="14"/>
    </row>
    <row r="6" spans="1:13" ht="15" x14ac:dyDescent="0.25">
      <c r="A6" s="8" t="s">
        <v>0</v>
      </c>
      <c r="B6" s="49" t="s">
        <v>1</v>
      </c>
      <c r="C6" s="49"/>
      <c r="D6" s="49"/>
      <c r="E6" s="49"/>
      <c r="F6" s="49"/>
      <c r="G6" s="13" t="s">
        <v>2</v>
      </c>
      <c r="H6" s="12" t="s">
        <v>3</v>
      </c>
      <c r="I6" s="1"/>
      <c r="J6" s="1"/>
      <c r="K6" s="1"/>
      <c r="L6" s="1"/>
    </row>
    <row r="7" spans="1:13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3" ht="30" customHeight="1" x14ac:dyDescent="0.2">
      <c r="A8" s="31" t="s">
        <v>18</v>
      </c>
      <c r="B8" s="50" t="s">
        <v>25</v>
      </c>
      <c r="C8" s="50"/>
      <c r="D8" s="50"/>
      <c r="E8" s="50"/>
      <c r="F8" s="50"/>
      <c r="G8" s="32" t="s">
        <v>24</v>
      </c>
      <c r="H8" s="26" t="s">
        <v>4</v>
      </c>
      <c r="I8" s="1"/>
      <c r="J8" s="1"/>
      <c r="K8" s="1"/>
      <c r="L8" s="1"/>
    </row>
    <row r="9" spans="1:13" ht="15" x14ac:dyDescent="0.2">
      <c r="A9" s="33" t="s">
        <v>19</v>
      </c>
      <c r="B9" s="51">
        <v>1</v>
      </c>
      <c r="C9" s="52"/>
      <c r="D9" s="52"/>
      <c r="E9" s="52"/>
      <c r="F9" s="52"/>
      <c r="G9" s="34"/>
      <c r="H9" s="27" t="s">
        <v>4</v>
      </c>
      <c r="I9" s="1"/>
      <c r="J9" s="1"/>
      <c r="K9" s="1"/>
      <c r="L9" s="1"/>
    </row>
    <row r="10" spans="1:13" ht="19.5" customHeight="1" x14ac:dyDescent="0.2">
      <c r="A10" s="33" t="s">
        <v>20</v>
      </c>
      <c r="B10" s="53" t="s">
        <v>13</v>
      </c>
      <c r="C10" s="54"/>
      <c r="D10" s="54"/>
      <c r="E10" s="54"/>
      <c r="F10" s="55"/>
      <c r="G10" s="35"/>
      <c r="H10" s="27" t="s">
        <v>4</v>
      </c>
      <c r="I10" s="1"/>
      <c r="J10" s="1"/>
      <c r="K10" s="1"/>
      <c r="L10" s="1"/>
    </row>
    <row r="11" spans="1:13" ht="15" x14ac:dyDescent="0.2">
      <c r="A11" s="33" t="s">
        <v>21</v>
      </c>
      <c r="B11" s="21">
        <v>210000</v>
      </c>
      <c r="C11" s="21">
        <v>190000</v>
      </c>
      <c r="D11" s="21">
        <v>200000</v>
      </c>
      <c r="E11" s="21"/>
      <c r="F11" s="21"/>
      <c r="G11" s="36">
        <f>ROUND(SUM(B11:F11)/3,0)</f>
        <v>200000</v>
      </c>
      <c r="H11" s="28"/>
      <c r="I11" s="1"/>
      <c r="J11" s="1"/>
      <c r="K11" s="1"/>
      <c r="L11" s="1"/>
    </row>
    <row r="12" spans="1:13" ht="15" x14ac:dyDescent="0.25">
      <c r="A12" s="37" t="s">
        <v>5</v>
      </c>
      <c r="B12" s="22">
        <f>B11*$B9</f>
        <v>210000</v>
      </c>
      <c r="C12" s="22">
        <f>C11*$B9</f>
        <v>190000</v>
      </c>
      <c r="D12" s="22">
        <f>D11*$B9</f>
        <v>200000</v>
      </c>
      <c r="E12" s="22">
        <f>E11*$B9</f>
        <v>0</v>
      </c>
      <c r="F12" s="22">
        <f>F11*$B9</f>
        <v>0</v>
      </c>
      <c r="G12" s="38"/>
      <c r="H12" s="29">
        <f>G11*B9</f>
        <v>200000</v>
      </c>
      <c r="I12" s="1"/>
      <c r="J12" s="1"/>
      <c r="K12" s="1"/>
      <c r="L12" s="1"/>
    </row>
    <row r="13" spans="1:13" ht="13.5" thickBot="1" x14ac:dyDescent="0.25">
      <c r="A13" s="39" t="s">
        <v>6</v>
      </c>
      <c r="B13" s="40">
        <f>B12</f>
        <v>210000</v>
      </c>
      <c r="C13" s="40">
        <f>C12</f>
        <v>190000</v>
      </c>
      <c r="D13" s="40">
        <f>D12</f>
        <v>200000</v>
      </c>
      <c r="E13" s="40">
        <f>E12</f>
        <v>0</v>
      </c>
      <c r="F13" s="40">
        <f>F12</f>
        <v>0</v>
      </c>
      <c r="G13" s="41"/>
      <c r="H13" s="30"/>
      <c r="I13" s="1"/>
      <c r="J13" s="1"/>
      <c r="K13" s="1"/>
      <c r="L13" s="1"/>
    </row>
    <row r="14" spans="1:13" s="5" customFormat="1" ht="15" x14ac:dyDescent="0.25">
      <c r="A14" s="9"/>
      <c r="B14" s="9"/>
      <c r="C14" s="9"/>
      <c r="D14" s="9"/>
      <c r="E14" s="9"/>
      <c r="F14" s="9"/>
      <c r="G14" s="9"/>
      <c r="H14" s="9"/>
    </row>
    <row r="15" spans="1:13" s="5" customFormat="1" ht="15" x14ac:dyDescent="0.25">
      <c r="A15" s="9" t="s">
        <v>22</v>
      </c>
      <c r="B15" s="9"/>
      <c r="C15" s="9"/>
      <c r="D15" s="9"/>
      <c r="E15" s="9"/>
      <c r="F15" s="9"/>
      <c r="G15" s="6" t="s">
        <v>14</v>
      </c>
      <c r="H15" s="10">
        <f>H12</f>
        <v>200000</v>
      </c>
      <c r="I15" s="7"/>
      <c r="J15" s="7"/>
      <c r="K15" s="7"/>
      <c r="L15" s="7"/>
      <c r="M15" s="7"/>
    </row>
    <row r="16" spans="1:13" ht="12.75" customHeight="1" x14ac:dyDescent="0.25">
      <c r="A16" s="43"/>
      <c r="B16" s="43"/>
      <c r="C16" s="43"/>
      <c r="D16" s="43"/>
      <c r="E16" s="43"/>
      <c r="F16" s="43"/>
      <c r="G16" s="11"/>
      <c r="H16" s="6"/>
      <c r="I16" s="1"/>
      <c r="J16" s="1"/>
      <c r="K16" s="1"/>
      <c r="L16" s="1"/>
    </row>
    <row r="17" spans="1:8" ht="15" x14ac:dyDescent="0.25">
      <c r="A17" s="23" t="s">
        <v>15</v>
      </c>
      <c r="B17" s="24" t="s">
        <v>26</v>
      </c>
      <c r="C17" s="24"/>
      <c r="D17" s="24"/>
      <c r="E17" s="24"/>
      <c r="F17" s="24"/>
      <c r="G17" s="24"/>
      <c r="H17" s="24"/>
    </row>
    <row r="18" spans="1:8" ht="15" x14ac:dyDescent="0.25">
      <c r="A18" s="23" t="s">
        <v>16</v>
      </c>
      <c r="B18" s="24" t="s">
        <v>27</v>
      </c>
      <c r="C18" s="24"/>
      <c r="D18" s="24"/>
      <c r="E18" s="24"/>
      <c r="F18" s="24"/>
      <c r="G18" s="24"/>
      <c r="H18" s="24"/>
    </row>
    <row r="19" spans="1:8" ht="15" x14ac:dyDescent="0.25">
      <c r="A19" s="23" t="s">
        <v>17</v>
      </c>
      <c r="B19" s="24" t="s">
        <v>28</v>
      </c>
      <c r="C19" s="24"/>
      <c r="D19" s="24"/>
      <c r="E19" s="24"/>
      <c r="F19" s="24"/>
      <c r="G19" s="24"/>
      <c r="H19" s="24"/>
    </row>
    <row r="20" spans="1:8" ht="15" x14ac:dyDescent="0.25">
      <c r="A20" s="24"/>
      <c r="B20" s="24"/>
      <c r="C20" s="24"/>
      <c r="D20" s="24"/>
      <c r="E20" s="24"/>
      <c r="F20" s="24"/>
      <c r="G20" s="24"/>
      <c r="H20" s="24"/>
    </row>
    <row r="21" spans="1:8" ht="15" x14ac:dyDescent="0.25">
      <c r="A21" s="24"/>
      <c r="B21" s="25"/>
      <c r="C21" s="25"/>
      <c r="D21" s="25"/>
      <c r="E21" s="25"/>
      <c r="F21" s="25"/>
      <c r="G21" s="25"/>
      <c r="H21" s="6"/>
    </row>
    <row r="23" spans="1:8" x14ac:dyDescent="0.2">
      <c r="A23" s="1" t="s">
        <v>31</v>
      </c>
    </row>
    <row r="35" spans="1:1" x14ac:dyDescent="0.2">
      <c r="A35" s="42" t="s">
        <v>29</v>
      </c>
    </row>
  </sheetData>
  <sheetProtection selectLockedCells="1" selectUnlockedCells="1"/>
  <mergeCells count="10">
    <mergeCell ref="A16:F16"/>
    <mergeCell ref="C3:H3"/>
    <mergeCell ref="A4:B4"/>
    <mergeCell ref="C4:H4"/>
    <mergeCell ref="A5:B5"/>
    <mergeCell ref="C5:H5"/>
    <mergeCell ref="B6:F6"/>
    <mergeCell ref="B8:F8"/>
    <mergeCell ref="B9:F9"/>
    <mergeCell ref="B10:F1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фильм 200 т.р.</vt:lpstr>
      <vt:lpstr>'фильм 200 т.р.'!Заголовки_для_печати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2019-08-28T04:49:38Z</cp:lastPrinted>
  <dcterms:created xsi:type="dcterms:W3CDTF">2012-04-02T10:33:59Z</dcterms:created>
  <dcterms:modified xsi:type="dcterms:W3CDTF">2019-08-28T04:51:41Z</dcterms:modified>
</cp:coreProperties>
</file>