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8" windowWidth="15120" windowHeight="8016"/>
  </bookViews>
  <sheets>
    <sheet name="Лист1" sheetId="1" r:id="rId1"/>
  </sheets>
  <externalReferences>
    <externalReference r:id="rId2"/>
    <externalReference r:id="rId3"/>
  </externalReferences>
  <calcPr calcId="124519"/>
</workbook>
</file>

<file path=xl/calcChain.xml><?xml version="1.0" encoding="utf-8"?>
<calcChain xmlns="http://schemas.openxmlformats.org/spreadsheetml/2006/main">
  <c r="E9" i="1"/>
  <c r="I7" l="1"/>
  <c r="I9"/>
  <c r="J10" s="1"/>
  <c r="E7" l="1"/>
  <c r="J8" s="1"/>
  <c r="J11" s="1"/>
</calcChain>
</file>

<file path=xl/sharedStrings.xml><?xml version="1.0" encoding="utf-8"?>
<sst xmlns="http://schemas.openxmlformats.org/spreadsheetml/2006/main" count="30" uniqueCount="29">
  <si>
    <t>Метод определения начальной (максимальной) цены:  метод сопоставимых рыночных цен</t>
  </si>
  <si>
    <t>Способ размещения заказа: аукцион в электронной форме</t>
  </si>
  <si>
    <t>№ п/п</t>
  </si>
  <si>
    <t>Наименование товара</t>
  </si>
  <si>
    <t>Характеристика товара</t>
  </si>
  <si>
    <t>Ед. тарифа</t>
  </si>
  <si>
    <t>Кол-во</t>
  </si>
  <si>
    <t>Единичные цены (тариф)</t>
  </si>
  <si>
    <t>Средняя цена, руб.</t>
  </si>
  <si>
    <t>Начальная цена, руб.</t>
  </si>
  <si>
    <t>1*</t>
  </si>
  <si>
    <t>2*</t>
  </si>
  <si>
    <t>3*</t>
  </si>
  <si>
    <t>кг</t>
  </si>
  <si>
    <t xml:space="preserve">Начальная (максимальная) цена гражданско-правового договора, руб. </t>
  </si>
  <si>
    <t>Итого</t>
  </si>
  <si>
    <t>Муниципальное бюджетное общеобразовательное учреждение "Средняя общеобразовательная школа №5"</t>
  </si>
  <si>
    <t>ЧАСТЬ IV. Обоснование начальной (максимальной) цены договора на поставку продуктов питания (шоколад, мармелад)</t>
  </si>
  <si>
    <t xml:space="preserve">Шоколад </t>
  </si>
  <si>
    <t>Мармелад</t>
  </si>
  <si>
    <t>Фруктово-ягодный. Желеобразная структура, кисло-сладкий вкус, упругая консистенция. Фасованный в пакеты из полимерных пленок массой не менее 500г не более 600г. ГОСТ 6442-2014</t>
  </si>
  <si>
    <t>шт</t>
  </si>
  <si>
    <t>Шоколад сливочный, молочный не менее 15 гр. и не более 25 гр., ГОСТ 31721-2012, без видимых пороков: сахарного и жирового поседения, упаковка без повреждений.</t>
  </si>
  <si>
    <t>Коммерческое предложение № 92 от 15.04.2019г</t>
  </si>
  <si>
    <t>Коммерческое предложение б/н  от 20.03.2019г</t>
  </si>
  <si>
    <t>Коммерческое предложение б/н от 06.05.2019г</t>
  </si>
  <si>
    <t>Директор школы ______________________ А.А.Латыпов</t>
  </si>
  <si>
    <t>Исполнитель: Заведующий хозяйством Акопова Т.А.</t>
  </si>
  <si>
    <t>Дата составления сводной  таблицы    06.05.2019 г.</t>
  </si>
</sst>
</file>

<file path=xl/styles.xml><?xml version="1.0" encoding="utf-8"?>
<styleSheet xmlns="http://schemas.openxmlformats.org/spreadsheetml/2006/main">
  <numFmts count="2">
    <numFmt numFmtId="43" formatCode="_-* #,##0.00\ _₽_-;\-* #,##0.00\ _₽_-;_-* &quot;-&quot;??\ _₽_-;_-@_-"/>
    <numFmt numFmtId="164" formatCode="_(* #,##0.00_);_(* \(#,##0.00\);_(* &quot;-&quot;??_);_(@_)"/>
  </numFmts>
  <fonts count="16">
    <font>
      <sz val="11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name val="Calibri"/>
      <family val="2"/>
      <charset val="204"/>
    </font>
    <font>
      <sz val="11"/>
      <name val="Calibri"/>
      <family val="2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Calibri"/>
      <family val="2"/>
      <charset val="204"/>
    </font>
    <font>
      <b/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0" applyFont="1" applyAlignment="1">
      <alignment horizontal="center" wrapText="1"/>
    </xf>
    <xf numFmtId="0" fontId="2" fillId="0" borderId="0" xfId="0" applyFont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2" fontId="2" fillId="0" borderId="0" xfId="0" applyNumberFormat="1" applyFont="1"/>
    <xf numFmtId="0" fontId="2" fillId="0" borderId="0" xfId="0" applyFont="1" applyAlignment="1">
      <alignment horizontal="left" vertical="top" wrapText="1"/>
    </xf>
    <xf numFmtId="0" fontId="5" fillId="2" borderId="0" xfId="0" applyFont="1" applyFill="1" applyBorder="1"/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top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/>
    </xf>
    <xf numFmtId="0" fontId="1" fillId="2" borderId="0" xfId="0" applyFont="1" applyFill="1" applyBorder="1" applyAlignment="1">
      <alignment horizontal="left" vertical="top" wrapText="1"/>
    </xf>
    <xf numFmtId="0" fontId="1" fillId="2" borderId="0" xfId="0" applyFont="1" applyFill="1" applyBorder="1" applyAlignment="1">
      <alignment horizontal="left" vertical="center"/>
    </xf>
    <xf numFmtId="0" fontId="8" fillId="0" borderId="2" xfId="0" applyFont="1" applyBorder="1" applyAlignment="1">
      <alignment horizontal="center" vertical="center" wrapText="1"/>
    </xf>
    <xf numFmtId="0" fontId="5" fillId="2" borderId="0" xfId="0" applyFont="1" applyFill="1" applyBorder="1" applyAlignment="1">
      <alignment horizontal="left" vertical="top" wrapText="1"/>
    </xf>
    <xf numFmtId="0" fontId="2" fillId="0" borderId="0" xfId="0" applyFont="1" applyAlignment="1">
      <alignment horizontal="left"/>
    </xf>
    <xf numFmtId="0" fontId="5" fillId="0" borderId="2" xfId="0" applyFont="1" applyBorder="1" applyAlignment="1">
      <alignment horizontal="center" vertical="center" wrapText="1"/>
    </xf>
    <xf numFmtId="2" fontId="11" fillId="3" borderId="3" xfId="0" applyNumberFormat="1" applyFont="1" applyFill="1" applyBorder="1" applyAlignment="1">
      <alignment horizontal="center" vertical="center"/>
    </xf>
    <xf numFmtId="164" fontId="12" fillId="3" borderId="6" xfId="1" applyNumberFormat="1" applyFont="1" applyFill="1" applyBorder="1" applyAlignment="1">
      <alignment horizontal="center"/>
    </xf>
    <xf numFmtId="4" fontId="0" fillId="0" borderId="0" xfId="0" applyNumberFormat="1"/>
    <xf numFmtId="0" fontId="5" fillId="3" borderId="2" xfId="0" applyFont="1" applyFill="1" applyBorder="1" applyAlignment="1">
      <alignment horizontal="center" vertical="top" wrapText="1"/>
    </xf>
    <xf numFmtId="0" fontId="13" fillId="3" borderId="0" xfId="0" applyFont="1" applyFill="1" applyBorder="1" applyAlignment="1">
      <alignment horizontal="left" vertical="center"/>
    </xf>
    <xf numFmtId="0" fontId="5" fillId="3" borderId="2" xfId="0" applyFont="1" applyFill="1" applyBorder="1" applyAlignment="1">
      <alignment horizontal="center" vertical="top"/>
    </xf>
    <xf numFmtId="0" fontId="14" fillId="3" borderId="0" xfId="0" applyFont="1" applyFill="1" applyBorder="1" applyAlignment="1">
      <alignment horizontal="center" vertical="center" wrapText="1"/>
    </xf>
    <xf numFmtId="0" fontId="14" fillId="3" borderId="0" xfId="0" applyFont="1" applyFill="1" applyBorder="1" applyAlignment="1">
      <alignment horizontal="left" vertical="center" wrapText="1"/>
    </xf>
    <xf numFmtId="0" fontId="15" fillId="3" borderId="0" xfId="0" applyFont="1" applyFill="1" applyAlignment="1"/>
    <xf numFmtId="0" fontId="15" fillId="3" borderId="0" xfId="0" applyFont="1" applyFill="1" applyAlignment="1">
      <alignment wrapText="1"/>
    </xf>
    <xf numFmtId="0" fontId="2" fillId="3" borderId="0" xfId="0" applyFont="1" applyFill="1" applyAlignment="1"/>
    <xf numFmtId="0" fontId="2" fillId="3" borderId="0" xfId="0" applyFont="1" applyFill="1"/>
    <xf numFmtId="0" fontId="6" fillId="3" borderId="0" xfId="0" applyFont="1" applyFill="1"/>
    <xf numFmtId="0" fontId="9" fillId="0" borderId="4" xfId="0" applyFont="1" applyBorder="1" applyAlignment="1">
      <alignment vertical="center" wrapText="1"/>
    </xf>
    <xf numFmtId="0" fontId="9" fillId="0" borderId="5" xfId="0" applyFont="1" applyBorder="1" applyAlignment="1">
      <alignment vertical="center" wrapText="1"/>
    </xf>
    <xf numFmtId="0" fontId="9" fillId="0" borderId="6" xfId="0" applyFont="1" applyBorder="1" applyAlignment="1">
      <alignment vertical="center" wrapText="1"/>
    </xf>
    <xf numFmtId="0" fontId="15" fillId="3" borderId="0" xfId="0" applyFont="1" applyFill="1" applyAlignment="1">
      <alignment horizontal="left"/>
    </xf>
    <xf numFmtId="0" fontId="5" fillId="2" borderId="4" xfId="0" applyFont="1" applyFill="1" applyBorder="1" applyAlignment="1">
      <alignment horizontal="left" vertical="top" wrapText="1"/>
    </xf>
    <xf numFmtId="0" fontId="2" fillId="0" borderId="6" xfId="0" applyFont="1" applyBorder="1"/>
    <xf numFmtId="0" fontId="2" fillId="0" borderId="6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" fillId="2" borderId="0" xfId="0" applyFont="1" applyFill="1" applyAlignment="1">
      <alignment horizontal="left" vertical="top" wrapText="1"/>
    </xf>
    <xf numFmtId="0" fontId="1" fillId="2" borderId="0" xfId="0" applyFont="1" applyFill="1" applyBorder="1" applyAlignment="1">
      <alignment horizontal="left" vertical="top" wrapText="1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right" vertical="center" wrapText="1"/>
    </xf>
    <xf numFmtId="0" fontId="5" fillId="0" borderId="5" xfId="0" applyFont="1" applyBorder="1" applyAlignment="1">
      <alignment horizontal="right" vertical="center" wrapText="1"/>
    </xf>
    <xf numFmtId="0" fontId="5" fillId="0" borderId="6" xfId="0" applyFont="1" applyBorder="1" applyAlignment="1">
      <alignment horizontal="right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3;&#1052;&#1062;%20&#1096;&#1082;&#1086;&#1083;&#1072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3;&#1052;&#1062;%20&#1089;&#1072;&#1076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школа родит плата"/>
      <sheetName val="Итого"/>
      <sheetName val="льготники"/>
      <sheetName val="лагерь"/>
      <sheetName val="буфет"/>
      <sheetName val="школа местный бюджет"/>
    </sheetNames>
    <sheetDataSet>
      <sheetData sheetId="0"/>
      <sheetData sheetId="1">
        <row r="7">
          <cell r="E7">
            <v>1600</v>
          </cell>
        </row>
      </sheetData>
      <sheetData sheetId="2"/>
      <sheetData sheetId="3"/>
      <sheetData sheetId="4">
        <row r="9">
          <cell r="E9">
            <v>0</v>
          </cell>
        </row>
      </sheetData>
      <sheetData sheetId="5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</sheetNames>
    <sheetDataSet>
      <sheetData sheetId="0">
        <row r="7">
          <cell r="E7">
            <v>1600</v>
          </cell>
        </row>
        <row r="9">
          <cell r="E9">
            <v>150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32"/>
  <sheetViews>
    <sheetView tabSelected="1" zoomScale="69" zoomScaleNormal="69" workbookViewId="0">
      <selection activeCell="U9" sqref="U9"/>
    </sheetView>
  </sheetViews>
  <sheetFormatPr defaultRowHeight="14.4"/>
  <cols>
    <col min="1" max="1" width="7.109375" customWidth="1"/>
    <col min="2" max="2" width="16.33203125" customWidth="1"/>
    <col min="3" max="3" width="40.6640625" customWidth="1"/>
    <col min="4" max="4" width="7.33203125" customWidth="1"/>
    <col min="5" max="5" width="7.88671875" customWidth="1"/>
    <col min="9" max="9" width="10" customWidth="1"/>
    <col min="10" max="10" width="15" customWidth="1"/>
    <col min="13" max="13" width="11.109375" bestFit="1" customWidth="1"/>
  </cols>
  <sheetData>
    <row r="1" spans="1:13" ht="36.75" customHeight="1">
      <c r="A1" s="47" t="s">
        <v>17</v>
      </c>
      <c r="B1" s="47"/>
      <c r="C1" s="47"/>
      <c r="D1" s="47"/>
      <c r="E1" s="47"/>
      <c r="F1" s="47"/>
      <c r="G1" s="47"/>
      <c r="H1" s="47"/>
      <c r="I1" s="47"/>
      <c r="J1" s="47"/>
      <c r="K1" s="47"/>
    </row>
    <row r="2" spans="1:13">
      <c r="A2" s="48" t="s">
        <v>0</v>
      </c>
      <c r="B2" s="48"/>
      <c r="C2" s="48"/>
      <c r="D2" s="48"/>
      <c r="E2" s="48"/>
      <c r="F2" s="48"/>
      <c r="G2" s="48"/>
      <c r="H2" s="1"/>
      <c r="I2" s="1"/>
      <c r="J2" s="1"/>
      <c r="K2" s="1"/>
    </row>
    <row r="3" spans="1:13">
      <c r="A3" s="49" t="s">
        <v>1</v>
      </c>
      <c r="B3" s="49"/>
      <c r="C3" s="49"/>
      <c r="D3" s="49"/>
      <c r="E3" s="49"/>
      <c r="F3" s="49"/>
      <c r="G3" s="21"/>
      <c r="H3" s="2"/>
      <c r="I3" s="2"/>
      <c r="J3" s="2"/>
      <c r="K3" s="2"/>
    </row>
    <row r="4" spans="1:13" ht="15.75" customHeight="1">
      <c r="A4" s="50" t="s">
        <v>2</v>
      </c>
      <c r="B4" s="50" t="s">
        <v>3</v>
      </c>
      <c r="C4" s="50" t="s">
        <v>4</v>
      </c>
      <c r="D4" s="51" t="s">
        <v>5</v>
      </c>
      <c r="E4" s="51" t="s">
        <v>6</v>
      </c>
      <c r="F4" s="53" t="s">
        <v>7</v>
      </c>
      <c r="G4" s="54"/>
      <c r="H4" s="55"/>
      <c r="I4" s="51" t="s">
        <v>8</v>
      </c>
      <c r="J4" s="51" t="s">
        <v>9</v>
      </c>
      <c r="K4" s="2"/>
    </row>
    <row r="5" spans="1:13">
      <c r="A5" s="50"/>
      <c r="B5" s="50"/>
      <c r="C5" s="50"/>
      <c r="D5" s="52"/>
      <c r="E5" s="52"/>
      <c r="F5" s="9" t="s">
        <v>10</v>
      </c>
      <c r="G5" s="9" t="s">
        <v>11</v>
      </c>
      <c r="H5" s="9" t="s">
        <v>12</v>
      </c>
      <c r="I5" s="52"/>
      <c r="J5" s="52"/>
      <c r="K5" s="2"/>
    </row>
    <row r="6" spans="1:13">
      <c r="A6" s="10">
        <v>1</v>
      </c>
      <c r="B6" s="11">
        <v>2</v>
      </c>
      <c r="C6" s="10">
        <v>3</v>
      </c>
      <c r="D6" s="11">
        <v>4</v>
      </c>
      <c r="E6" s="11">
        <v>5</v>
      </c>
      <c r="F6" s="10">
        <v>6</v>
      </c>
      <c r="G6" s="11">
        <v>7</v>
      </c>
      <c r="H6" s="10">
        <v>8</v>
      </c>
      <c r="I6" s="10">
        <v>9</v>
      </c>
      <c r="J6" s="10">
        <v>10</v>
      </c>
      <c r="K6" s="2"/>
    </row>
    <row r="7" spans="1:13" ht="60" customHeight="1">
      <c r="A7" s="22">
        <v>1</v>
      </c>
      <c r="B7" s="19" t="s">
        <v>18</v>
      </c>
      <c r="C7" s="12" t="s">
        <v>22</v>
      </c>
      <c r="D7" s="13" t="s">
        <v>21</v>
      </c>
      <c r="E7" s="14">
        <f>[1]Итого!$E$7+[2]Лист1!$E$7</f>
        <v>3200</v>
      </c>
      <c r="F7" s="15">
        <v>26</v>
      </c>
      <c r="G7" s="15">
        <v>18</v>
      </c>
      <c r="H7" s="15">
        <v>35</v>
      </c>
      <c r="I7" s="23">
        <f>ROUND((F7+G7+H7)/3,2)</f>
        <v>26.33</v>
      </c>
      <c r="J7" s="15"/>
      <c r="K7" s="6"/>
    </row>
    <row r="8" spans="1:13" ht="19.2" customHeight="1">
      <c r="A8" s="36" t="s">
        <v>15</v>
      </c>
      <c r="B8" s="37"/>
      <c r="C8" s="37"/>
      <c r="D8" s="37"/>
      <c r="E8" s="37"/>
      <c r="F8" s="37"/>
      <c r="G8" s="37"/>
      <c r="H8" s="37"/>
      <c r="I8" s="38"/>
      <c r="J8" s="24">
        <f>I7*E7</f>
        <v>84256</v>
      </c>
      <c r="K8" s="6"/>
    </row>
    <row r="9" spans="1:13" ht="72.599999999999994" customHeight="1">
      <c r="A9" s="10">
        <v>2</v>
      </c>
      <c r="B9" s="19" t="s">
        <v>19</v>
      </c>
      <c r="C9" s="12" t="s">
        <v>20</v>
      </c>
      <c r="D9" s="13" t="s">
        <v>13</v>
      </c>
      <c r="E9" s="14">
        <f>[1]буфет!$E$9+[2]Лист1!$E$9</f>
        <v>150</v>
      </c>
      <c r="F9" s="15">
        <v>190</v>
      </c>
      <c r="G9" s="15">
        <v>200</v>
      </c>
      <c r="H9" s="15">
        <v>195</v>
      </c>
      <c r="I9" s="23">
        <f>ROUND((F9+G9+H9)/3,2)</f>
        <v>195</v>
      </c>
      <c r="J9" s="15"/>
      <c r="K9" s="6"/>
    </row>
    <row r="10" spans="1:13" ht="19.2" customHeight="1">
      <c r="A10" s="36" t="s">
        <v>15</v>
      </c>
      <c r="B10" s="37"/>
      <c r="C10" s="37"/>
      <c r="D10" s="37"/>
      <c r="E10" s="37"/>
      <c r="F10" s="37"/>
      <c r="G10" s="37"/>
      <c r="H10" s="37"/>
      <c r="I10" s="38"/>
      <c r="J10" s="24">
        <f>I9*E9</f>
        <v>29250</v>
      </c>
      <c r="K10" s="6"/>
    </row>
    <row r="11" spans="1:13">
      <c r="A11" s="43" t="s">
        <v>14</v>
      </c>
      <c r="B11" s="44"/>
      <c r="C11" s="44"/>
      <c r="D11" s="44"/>
      <c r="E11" s="44"/>
      <c r="F11" s="44"/>
      <c r="G11" s="44"/>
      <c r="H11" s="44"/>
      <c r="I11" s="45"/>
      <c r="J11" s="16">
        <f>J8+J10</f>
        <v>113506</v>
      </c>
      <c r="K11" s="6"/>
    </row>
    <row r="12" spans="1:13">
      <c r="A12" s="7"/>
      <c r="B12" s="7"/>
      <c r="C12" s="7"/>
      <c r="D12" s="7"/>
      <c r="E12" s="7"/>
      <c r="F12" s="7"/>
      <c r="G12" s="7"/>
      <c r="H12" s="7"/>
      <c r="I12" s="7"/>
      <c r="J12" s="7"/>
      <c r="K12" s="2"/>
      <c r="M12" s="25"/>
    </row>
    <row r="13" spans="1:13" ht="36" customHeight="1">
      <c r="A13" s="46"/>
      <c r="B13" s="46"/>
      <c r="C13" s="46"/>
      <c r="D13" s="46"/>
      <c r="E13" s="46"/>
      <c r="F13" s="46"/>
      <c r="G13" s="46"/>
      <c r="H13" s="46"/>
      <c r="I13" s="46"/>
      <c r="J13" s="46"/>
      <c r="K13" s="2"/>
    </row>
    <row r="14" spans="1:13" s="3" customFormat="1" ht="18" hidden="1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8"/>
    </row>
    <row r="15" spans="1:13" s="4" customFormat="1" ht="15.75" customHeight="1">
      <c r="A15" s="26">
        <v>1</v>
      </c>
      <c r="B15" s="40" t="s">
        <v>23</v>
      </c>
      <c r="C15" s="41"/>
      <c r="D15" s="27"/>
      <c r="E15" s="27"/>
      <c r="F15" s="27"/>
      <c r="G15" s="27"/>
      <c r="H15" s="20"/>
      <c r="I15" s="20"/>
      <c r="J15" s="20"/>
      <c r="K15" s="8"/>
    </row>
    <row r="16" spans="1:13" s="4" customFormat="1" ht="14.4" customHeight="1">
      <c r="A16" s="28">
        <v>2</v>
      </c>
      <c r="B16" s="40" t="s">
        <v>24</v>
      </c>
      <c r="C16" s="42"/>
      <c r="D16" s="27"/>
      <c r="E16" s="27"/>
      <c r="F16" s="27"/>
      <c r="G16" s="27"/>
      <c r="H16" s="20"/>
      <c r="I16" s="20"/>
      <c r="J16" s="20"/>
      <c r="K16" s="5"/>
    </row>
    <row r="17" spans="1:11" s="4" customFormat="1" ht="14.4" customHeight="1">
      <c r="A17" s="26">
        <v>3</v>
      </c>
      <c r="B17" s="40" t="s">
        <v>25</v>
      </c>
      <c r="C17" s="42"/>
      <c r="D17" s="27"/>
      <c r="E17" s="27"/>
      <c r="F17" s="27"/>
      <c r="G17" s="27"/>
      <c r="H17" s="20"/>
      <c r="I17" s="20"/>
      <c r="J17" s="20"/>
      <c r="K17" s="5"/>
    </row>
    <row r="18" spans="1:11" s="4" customFormat="1" ht="15.6">
      <c r="A18" s="29"/>
      <c r="B18" s="30"/>
      <c r="C18" s="30"/>
      <c r="D18" s="30"/>
      <c r="E18" s="30"/>
      <c r="F18" s="30"/>
      <c r="G18" s="30"/>
      <c r="H18" s="18"/>
      <c r="I18" s="18"/>
      <c r="J18" s="18"/>
      <c r="K18" s="5"/>
    </row>
    <row r="19" spans="1:11" s="4" customFormat="1" ht="15.6">
      <c r="A19" s="31" t="s">
        <v>16</v>
      </c>
      <c r="B19" s="32"/>
      <c r="C19" s="33"/>
      <c r="D19" s="34"/>
      <c r="E19" s="34"/>
      <c r="F19" s="34"/>
      <c r="G19" s="34"/>
      <c r="H19" s="18"/>
      <c r="I19" s="18"/>
      <c r="J19" s="18"/>
      <c r="K19" s="8"/>
    </row>
    <row r="20" spans="1:11" s="4" customFormat="1" ht="15.6">
      <c r="A20" s="31" t="s">
        <v>26</v>
      </c>
      <c r="B20" s="32"/>
      <c r="C20" s="31"/>
      <c r="D20" s="31"/>
      <c r="E20" s="31"/>
      <c r="F20" s="31"/>
      <c r="G20" s="31"/>
      <c r="H20" s="18"/>
      <c r="I20" s="18"/>
      <c r="J20" s="18"/>
      <c r="K20" s="8"/>
    </row>
    <row r="21" spans="1:11" s="4" customFormat="1" ht="15.6">
      <c r="A21" s="39" t="s">
        <v>27</v>
      </c>
      <c r="B21" s="39"/>
      <c r="C21" s="39"/>
      <c r="D21" s="35"/>
      <c r="E21" s="35"/>
      <c r="F21" s="35"/>
      <c r="G21" s="34"/>
      <c r="H21" s="18"/>
      <c r="I21" s="18"/>
      <c r="J21" s="18"/>
      <c r="K21" s="8"/>
    </row>
    <row r="22" spans="1:11" s="4" customFormat="1" ht="15.6">
      <c r="A22" s="39" t="s">
        <v>28</v>
      </c>
      <c r="B22" s="39"/>
      <c r="C22" s="39"/>
      <c r="D22" s="35"/>
      <c r="E22" s="35"/>
      <c r="F22" s="35"/>
      <c r="G22" s="34"/>
      <c r="H22" s="2"/>
      <c r="I22" s="2"/>
      <c r="J22" s="2"/>
      <c r="K22" s="8"/>
    </row>
    <row r="23" spans="1:1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</row>
    <row r="24" spans="1:1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</row>
    <row r="25" spans="1:1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1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1:1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</row>
    <row r="31" spans="1:1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</row>
    <row r="32" spans="1:1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</row>
  </sheetData>
  <mergeCells count="18">
    <mergeCell ref="A11:I11"/>
    <mergeCell ref="A13:J13"/>
    <mergeCell ref="A1:K1"/>
    <mergeCell ref="A2:G2"/>
    <mergeCell ref="A3:F3"/>
    <mergeCell ref="A4:A5"/>
    <mergeCell ref="B4:B5"/>
    <mergeCell ref="C4:C5"/>
    <mergeCell ref="D4:D5"/>
    <mergeCell ref="E4:E5"/>
    <mergeCell ref="F4:H4"/>
    <mergeCell ref="I4:I5"/>
    <mergeCell ref="J4:J5"/>
    <mergeCell ref="A21:C21"/>
    <mergeCell ref="A22:C22"/>
    <mergeCell ref="B15:C15"/>
    <mergeCell ref="B16:C16"/>
    <mergeCell ref="B17:C17"/>
  </mergeCells>
  <pageMargins left="0.70866141732283472" right="0.70866141732283472" top="0.74803149606299213" bottom="0.74803149606299213" header="0.31496062992125984" footer="0.31496062992125984"/>
  <pageSetup paperSize="9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2019-05-27T09:58:50Z</dcterms:modified>
</cp:coreProperties>
</file>