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27360" windowHeight="13305"/>
  </bookViews>
  <sheets>
    <sheet name="НМЦ" sheetId="38" r:id="rId1"/>
    <sheet name="Лист1" sheetId="39" r:id="rId2"/>
  </sheets>
  <calcPr calcId="145621"/>
</workbook>
</file>

<file path=xl/calcChain.xml><?xml version="1.0" encoding="utf-8"?>
<calcChain xmlns="http://schemas.openxmlformats.org/spreadsheetml/2006/main">
  <c r="J9" i="38" l="1"/>
  <c r="K9" i="38" s="1"/>
  <c r="F10" i="38" l="1"/>
  <c r="K10" i="38" l="1"/>
  <c r="K11" i="38" s="1"/>
</calcChain>
</file>

<file path=xl/sharedStrings.xml><?xml version="1.0" encoding="utf-8"?>
<sst xmlns="http://schemas.openxmlformats.org/spreadsheetml/2006/main" count="32" uniqueCount="31">
  <si>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</si>
  <si>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</si>
  <si>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</si>
  <si>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</si>
  <si>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</si>
  <si>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</si>
  <si>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</si>
  <si>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</si>
  <si>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</si>
  <si>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</si>
  <si>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</si>
  <si>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</si>
  <si>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</si>
  <si>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</si>
  <si>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Общее количество</t>
  </si>
  <si>
    <t>Наименование отдела (упр)</t>
  </si>
  <si>
    <t>Рамка</t>
  </si>
  <si>
    <t>Поставщик 3:</t>
  </si>
  <si>
    <t>Поставщик 1:</t>
  </si>
  <si>
    <t>Поставщик 2:</t>
  </si>
  <si>
    <t>Формат А4 (21*30) см. Со стеклом. Материал рамки пластик. Материал подложки - плотный картон. Цвет - «коричневый мрамор». Разработка макета, согласование с заказчиком.</t>
  </si>
  <si>
    <t>Коммерческое предложение № УТ- 404 от 23.01.2024</t>
  </si>
  <si>
    <t>Коммерческое предложение № 56 от 23.01.2024</t>
  </si>
  <si>
    <t>Коммерческое предложение № 65 от 23.01.2024</t>
  </si>
  <si>
    <t xml:space="preserve">Обоснование (начальной) максимальной цены </t>
  </si>
  <si>
    <t xml:space="preserve">Приложение 2
к извещению об осуществлении закупки
</t>
  </si>
  <si>
    <t>Метод обоснования начальной (максимальной) цены: метод сопоставления розничных цен (анализ рынка).</t>
  </si>
  <si>
    <t xml:space="preserve">Способ размещения заказа: электронный аукцион. </t>
  </si>
  <si>
    <t>Итого: Начальная (максимальная) цена контракта: 64 236 (шестьдесят четыре тысячи двести тридцать шесть) рублей  00 копеек.</t>
  </si>
  <si>
    <t>Заведующий по АХР                                                                                                                                                        Д.В. Питиримов</t>
  </si>
  <si>
    <t>Дата составления расчета 07.02.2024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</si>
</sst>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2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3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8" fillId="0" borderId="0" xfId="0" applyFont="1"/>
    <xf numFmtId="0" fontId="0" fillId="0" borderId="0" xfId="0" applyBorder="1"/>
    <xf numFmtId="0" fontId="9" fillId="5" borderId="0" xfId="0" applyFont="1" applyFill="1" applyBorder="1" applyAlignment="1">
      <alignment horizontal="center" vertical="center" wrapText="1"/>
    </xf>
    <xf numFmtId="0" fontId="9" fillId="5" borderId="0" xfId="2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10" fillId="0" borderId="0" xfId="0" applyFont="1" applyBorder="1"/>
    <xf numFmtId="4" fontId="7" fillId="0" borderId="0" xfId="0" applyNumberFormat="1" applyFont="1" applyBorder="1"/>
    <xf numFmtId="0" fontId="5" fillId="0" borderId="0" xfId="0" quotePrefix="1" applyFont="1" applyBorder="1" applyAlignment="1"/>
    <xf numFmtId="0" fontId="5" fillId="0" borderId="0" xfId="0" applyFont="1" applyBorder="1"/>
    <xf numFmtId="0" fontId="11" fillId="0" borderId="0" xfId="0" applyFont="1" applyFill="1" applyBorder="1"/>
    <xf numFmtId="0" fontId="12" fillId="5" borderId="0" xfId="0" applyFont="1" applyFill="1" applyBorder="1" applyAlignment="1"/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left" vertical="center"/>
    </xf>
    <xf numFmtId="0" fontId="12" fillId="0" borderId="0" xfId="0" applyFont="1" applyBorder="1"/>
    <xf numFmtId="0" fontId="12" fillId="0" borderId="0" xfId="0" applyFont="1" applyFill="1" applyBorder="1"/>
    <xf numFmtId="0" fontId="15" fillId="5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7" fillId="5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5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2" fontId="15" fillId="5" borderId="2" xfId="0" applyNumberFormat="1" applyFont="1" applyFill="1" applyBorder="1" applyAlignment="1">
      <alignment horizontal="center" vertical="center"/>
    </xf>
    <xf numFmtId="4" fontId="15" fillId="5" borderId="2" xfId="0" applyNumberFormat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5" fillId="5" borderId="2" xfId="1" applyFont="1" applyFill="1" applyBorder="1" applyAlignment="1">
      <alignment horizontal="center" vertical="center"/>
    </xf>
    <xf numFmtId="2" fontId="15" fillId="5" borderId="2" xfId="1" applyNumberFormat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/>
    </xf>
    <xf numFmtId="4" fontId="15" fillId="5" borderId="2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7" xfId="0" applyFont="1" applyFill="1" applyBorder="1" applyAlignment="1"/>
    <xf numFmtId="0" fontId="17" fillId="5" borderId="7" xfId="0" applyFont="1" applyFill="1" applyBorder="1" applyAlignment="1"/>
    <xf numFmtId="0" fontId="15" fillId="5" borderId="8" xfId="0" applyFont="1" applyFill="1" applyBorder="1" applyAlignment="1"/>
    <xf numFmtId="4" fontId="17" fillId="5" borderId="6" xfId="0" applyNumberFormat="1" applyFont="1" applyFill="1" applyBorder="1" applyAlignment="1">
      <alignment horizontal="center" vertical="center"/>
    </xf>
    <xf numFmtId="0" fontId="15" fillId="0" borderId="0" xfId="0" quotePrefix="1" applyFont="1" applyBorder="1" applyAlignment="1"/>
    <xf numFmtId="0" fontId="15" fillId="5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5" fillId="5" borderId="0" xfId="0" applyFont="1" applyFill="1" applyBorder="1" applyAlignment="1">
      <alignment horizontal="center" vertical="center"/>
    </xf>
    <xf numFmtId="0" fontId="14" fillId="0" borderId="0" xfId="0" applyFont="1"/>
    <xf numFmtId="0" fontId="12" fillId="0" borderId="0" xfId="0" applyFont="1"/>
    <xf numFmtId="0" fontId="14" fillId="0" borderId="0" xfId="0" applyFont="1" applyAlignment="1">
      <alignment horizontal="center" wrapText="1"/>
    </xf>
    <xf numFmtId="0" fontId="15" fillId="0" borderId="12" xfId="0" quotePrefix="1" applyFont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7" fillId="5" borderId="11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top"/>
    </xf>
    <xf numFmtId="0" fontId="12" fillId="5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5" fillId="5" borderId="10" xfId="0" applyFont="1" applyFill="1" applyBorder="1" applyAlignment="1"/>
    <xf numFmtId="0" fontId="12" fillId="5" borderId="10" xfId="0" applyFont="1" applyFill="1" applyBorder="1" applyAlignment="1"/>
    <xf numFmtId="0" fontId="15" fillId="5" borderId="5" xfId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5" fillId="0" borderId="0" xfId="0" quotePrefix="1" applyFont="1" applyBorder="1" applyAlignment="1">
      <alignment horizontal="center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zoomScaleNormal="100" workbookViewId="0">
      <selection activeCell="P15" sqref="P15"/>
    </sheetView>
  </sheetViews>
  <sheetFormatPr defaultRowHeight="15" x14ac:dyDescent="0.25"/>
  <cols>
    <col min="1" max="1" width="3.42578125" customWidth="1"/>
    <col min="2" max="2" width="16.42578125" customWidth="1"/>
    <col min="3" max="3" width="42.85546875" customWidth="1"/>
    <col min="4" max="4" width="9.7109375" customWidth="1"/>
    <col min="5" max="5" width="6.7109375" customWidth="1"/>
    <col min="6" max="6" width="7.140625" customWidth="1"/>
    <col min="7" max="7" width="11.5703125" customWidth="1"/>
    <col min="8" max="8" width="8.28515625" customWidth="1"/>
    <col min="9" max="9" width="8.85546875" customWidth="1"/>
    <col min="10" max="10" width="10.7109375" customWidth="1"/>
    <col min="11" max="11" width="15.7109375" customWidth="1"/>
    <col min="16" max="16" width="12.7109375" customWidth="1"/>
    <col min="17" max="17" width="11.42578125" bestFit="1" customWidth="1"/>
    <col min="18" max="18" width="16.5703125" bestFit="1" customWidth="1"/>
    <col min="19" max="19" width="10.42578125" customWidth="1"/>
    <col min="20" max="21" width="10.7109375" customWidth="1"/>
    <col min="22" max="23" width="12.85546875" bestFit="1" customWidth="1"/>
    <col min="24" max="24" width="18.140625" customWidth="1"/>
  </cols>
  <sheetData>
    <row r="1" spans="1:24" ht="33" customHeight="1" x14ac:dyDescent="0.25">
      <c r="A1" s="49"/>
      <c r="B1" s="49"/>
      <c r="C1" s="49"/>
      <c r="D1" s="49"/>
      <c r="E1" s="49"/>
      <c r="F1" s="49"/>
      <c r="G1" s="51" t="s">
        <v>25</v>
      </c>
      <c r="H1" s="51"/>
      <c r="I1" s="51"/>
      <c r="J1" s="51"/>
      <c r="K1" s="51"/>
      <c r="L1" s="49"/>
    </row>
    <row r="2" spans="1:24" x14ac:dyDescent="0.25">
      <c r="A2" s="49"/>
      <c r="B2" s="49"/>
      <c r="C2" s="49"/>
      <c r="D2" s="49"/>
      <c r="E2" s="49"/>
      <c r="F2" s="49"/>
      <c r="G2" s="51"/>
      <c r="H2" s="51"/>
      <c r="I2" s="51"/>
      <c r="J2" s="51"/>
      <c r="K2" s="51"/>
      <c r="L2" s="49"/>
    </row>
    <row r="3" spans="1:24" ht="15.75" x14ac:dyDescent="0.25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20"/>
    </row>
    <row r="4" spans="1:24" ht="15.7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20"/>
    </row>
    <row r="5" spans="1:24" ht="15.75" x14ac:dyDescent="0.25">
      <c r="A5" s="61" t="s">
        <v>26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24" ht="15.75" x14ac:dyDescent="0.25">
      <c r="A6" s="63" t="s">
        <v>27</v>
      </c>
      <c r="B6" s="64"/>
      <c r="C6" s="64"/>
      <c r="D6" s="64"/>
      <c r="E6" s="64"/>
      <c r="F6" s="64"/>
      <c r="G6" s="64"/>
      <c r="H6" s="64"/>
      <c r="I6" s="64"/>
      <c r="J6" s="64"/>
      <c r="K6" s="21"/>
      <c r="L6" s="22"/>
    </row>
    <row r="7" spans="1:24" ht="15.75" customHeight="1" x14ac:dyDescent="0.25">
      <c r="A7" s="65" t="s">
        <v>0</v>
      </c>
      <c r="B7" s="65" t="s">
        <v>1</v>
      </c>
      <c r="C7" s="65" t="s">
        <v>2</v>
      </c>
      <c r="D7" s="65" t="s">
        <v>15</v>
      </c>
      <c r="E7" s="65" t="s">
        <v>3</v>
      </c>
      <c r="F7" s="67" t="s">
        <v>14</v>
      </c>
      <c r="G7" s="69" t="s">
        <v>5</v>
      </c>
      <c r="H7" s="71"/>
      <c r="I7" s="70"/>
      <c r="J7" s="55" t="s">
        <v>10</v>
      </c>
      <c r="K7" s="57" t="s">
        <v>9</v>
      </c>
      <c r="L7" s="23"/>
    </row>
    <row r="8" spans="1:24" ht="75.75" customHeight="1" x14ac:dyDescent="0.25">
      <c r="A8" s="66"/>
      <c r="B8" s="66"/>
      <c r="C8" s="66"/>
      <c r="D8" s="66"/>
      <c r="E8" s="66"/>
      <c r="F8" s="68"/>
      <c r="G8" s="24" t="s">
        <v>6</v>
      </c>
      <c r="H8" s="24" t="s">
        <v>7</v>
      </c>
      <c r="I8" s="24" t="s">
        <v>8</v>
      </c>
      <c r="J8" s="56"/>
      <c r="K8" s="58"/>
      <c r="L8" s="25"/>
      <c r="R8" s="6"/>
      <c r="S8" s="6"/>
      <c r="T8" s="6"/>
      <c r="U8" s="6"/>
      <c r="V8" s="7"/>
      <c r="W8" s="8"/>
      <c r="X8" s="8"/>
    </row>
    <row r="9" spans="1:24" ht="105" customHeight="1" x14ac:dyDescent="0.25">
      <c r="A9" s="26">
        <v>1</v>
      </c>
      <c r="B9" s="27" t="s">
        <v>16</v>
      </c>
      <c r="C9" s="26" t="s">
        <v>20</v>
      </c>
      <c r="D9" s="28" t="s">
        <v>11</v>
      </c>
      <c r="E9" s="29" t="s">
        <v>4</v>
      </c>
      <c r="F9" s="30">
        <v>202</v>
      </c>
      <c r="G9" s="31">
        <v>294</v>
      </c>
      <c r="H9" s="31">
        <v>337</v>
      </c>
      <c r="I9" s="31">
        <v>323</v>
      </c>
      <c r="J9" s="31">
        <f>AVERAGE(G9:I9)</f>
        <v>318</v>
      </c>
      <c r="K9" s="32">
        <f>F9*J9</f>
        <v>64236</v>
      </c>
      <c r="L9" s="19"/>
      <c r="M9" s="9"/>
    </row>
    <row r="10" spans="1:24" ht="15.75" x14ac:dyDescent="0.25">
      <c r="A10" s="33"/>
      <c r="B10" s="69" t="s">
        <v>12</v>
      </c>
      <c r="C10" s="70"/>
      <c r="D10" s="34"/>
      <c r="E10" s="29" t="s">
        <v>4</v>
      </c>
      <c r="F10" s="35">
        <f>SUM(F9:F9)</f>
        <v>202</v>
      </c>
      <c r="G10" s="36"/>
      <c r="H10" s="37"/>
      <c r="I10" s="35"/>
      <c r="J10" s="38"/>
      <c r="K10" s="39">
        <f>SUM(K9:K9)</f>
        <v>64236</v>
      </c>
      <c r="L10" s="19"/>
      <c r="M10" s="10"/>
    </row>
    <row r="11" spans="1:24" ht="32.25" customHeight="1" x14ac:dyDescent="0.25">
      <c r="A11" s="40"/>
      <c r="B11" s="41"/>
      <c r="C11" s="41"/>
      <c r="D11" s="42" t="s">
        <v>13</v>
      </c>
      <c r="E11" s="41"/>
      <c r="F11" s="41"/>
      <c r="G11" s="41"/>
      <c r="H11" s="41"/>
      <c r="I11" s="42"/>
      <c r="J11" s="43"/>
      <c r="K11" s="44">
        <f>SUM(K10)</f>
        <v>64236</v>
      </c>
      <c r="L11" s="19"/>
      <c r="M11" s="9"/>
    </row>
    <row r="12" spans="1:24" ht="21" customHeight="1" x14ac:dyDescent="0.25">
      <c r="A12" s="52" t="s">
        <v>28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45"/>
      <c r="M12" s="11"/>
      <c r="N12" s="12"/>
      <c r="O12" s="12"/>
      <c r="P12" s="12"/>
      <c r="Q12" s="12"/>
    </row>
    <row r="13" spans="1:24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45"/>
      <c r="M13" s="11"/>
      <c r="N13" s="12"/>
      <c r="O13" s="12"/>
      <c r="P13" s="12"/>
      <c r="Q13" s="12"/>
    </row>
    <row r="14" spans="1:24" ht="16.5" customHeight="1" x14ac:dyDescent="0.25">
      <c r="A14" s="53" t="s">
        <v>29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23"/>
      <c r="R14" s="9"/>
      <c r="S14" s="9"/>
      <c r="T14" s="9"/>
      <c r="U14" s="9"/>
      <c r="V14" s="9"/>
      <c r="W14" s="9"/>
      <c r="X14" s="9"/>
    </row>
    <row r="15" spans="1:24" ht="42.75" customHeight="1" x14ac:dyDescent="0.25">
      <c r="A15" s="14"/>
      <c r="B15" s="15" t="s">
        <v>18</v>
      </c>
      <c r="C15" s="16" t="s">
        <v>21</v>
      </c>
      <c r="D15" s="16"/>
      <c r="E15" s="16"/>
      <c r="F15" s="17"/>
      <c r="G15" s="17"/>
      <c r="H15" s="17"/>
      <c r="I15" s="46"/>
      <c r="J15" s="17"/>
      <c r="K15" s="17"/>
      <c r="L15" s="47"/>
    </row>
    <row r="16" spans="1:24" ht="30.75" customHeight="1" x14ac:dyDescent="0.25">
      <c r="A16" s="48"/>
      <c r="B16" s="15" t="s">
        <v>19</v>
      </c>
      <c r="C16" s="16" t="s">
        <v>22</v>
      </c>
      <c r="D16" s="46"/>
      <c r="E16" s="46"/>
      <c r="F16" s="46"/>
      <c r="G16" s="46"/>
      <c r="H16" s="46"/>
      <c r="I16" s="19"/>
      <c r="J16" s="14"/>
      <c r="K16" s="14"/>
      <c r="L16" s="20"/>
    </row>
    <row r="17" spans="1:12" ht="31.5" customHeight="1" x14ac:dyDescent="0.25">
      <c r="A17" s="19"/>
      <c r="B17" s="18" t="s">
        <v>17</v>
      </c>
      <c r="C17" s="16" t="s">
        <v>23</v>
      </c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5.75" x14ac:dyDescent="0.25">
      <c r="A18" s="49"/>
      <c r="B18" s="50"/>
      <c r="C18" s="49"/>
      <c r="D18" s="49"/>
      <c r="E18" s="49"/>
      <c r="F18" s="49"/>
      <c r="G18" s="49"/>
      <c r="H18" s="49"/>
      <c r="I18" s="49"/>
      <c r="J18" s="49"/>
      <c r="K18" s="49"/>
      <c r="L18" s="13"/>
    </row>
    <row r="19" spans="1:12" ht="15.75" x14ac:dyDescent="0.25">
      <c r="A19" s="54" t="s">
        <v>30</v>
      </c>
      <c r="B19" s="54"/>
      <c r="C19" s="54"/>
      <c r="D19" s="49"/>
      <c r="E19" s="49"/>
      <c r="F19" s="49"/>
      <c r="G19" s="49"/>
      <c r="H19" s="50"/>
      <c r="I19" s="49"/>
      <c r="J19" s="49"/>
      <c r="K19" s="49"/>
      <c r="L19" s="13"/>
    </row>
    <row r="20" spans="1:12" ht="15.75" x14ac:dyDescent="0.25">
      <c r="B20" s="4"/>
      <c r="L20" s="2"/>
    </row>
    <row r="21" spans="1:12" ht="15.75" x14ac:dyDescent="0.25">
      <c r="E21" s="5"/>
      <c r="F21" s="5"/>
      <c r="G21" s="5"/>
      <c r="H21" s="5"/>
      <c r="I21" s="5"/>
      <c r="J21" s="5"/>
      <c r="K21" s="5"/>
      <c r="L21" s="2"/>
    </row>
    <row r="22" spans="1:12" ht="15.75" x14ac:dyDescent="0.25">
      <c r="E22" s="5"/>
      <c r="F22" s="5"/>
      <c r="G22" s="5"/>
      <c r="H22" s="5"/>
      <c r="I22" s="5"/>
      <c r="J22" s="5"/>
      <c r="K22" s="5"/>
      <c r="L22" s="1"/>
    </row>
    <row r="23" spans="1:12" ht="15.75" x14ac:dyDescent="0.25">
      <c r="E23" s="5"/>
      <c r="F23" s="5"/>
      <c r="G23" s="5"/>
      <c r="H23" s="5"/>
      <c r="I23" s="5"/>
      <c r="J23" s="5"/>
      <c r="K23" s="5"/>
      <c r="L23" s="3"/>
    </row>
    <row r="24" spans="1:12" x14ac:dyDescent="0.25">
      <c r="E24" s="5"/>
      <c r="F24" s="5"/>
      <c r="G24" s="5"/>
      <c r="H24" s="5"/>
      <c r="I24" s="5"/>
      <c r="J24" s="5"/>
      <c r="K24" s="5"/>
    </row>
    <row r="25" spans="1:12" x14ac:dyDescent="0.25">
      <c r="E25" s="5"/>
      <c r="F25" s="5"/>
      <c r="G25" s="5"/>
      <c r="H25" s="5"/>
      <c r="I25" s="5"/>
      <c r="J25" s="5"/>
      <c r="K25" s="5"/>
    </row>
    <row r="26" spans="1:12" x14ac:dyDescent="0.25">
      <c r="E26" s="5"/>
      <c r="F26" s="5"/>
      <c r="G26" s="5"/>
      <c r="H26" s="5"/>
      <c r="I26" s="5"/>
      <c r="J26" s="5"/>
      <c r="K26" s="5"/>
    </row>
    <row r="27" spans="1:12" x14ac:dyDescent="0.25">
      <c r="E27" s="5"/>
      <c r="F27" s="5"/>
      <c r="G27" s="5"/>
      <c r="H27" s="5"/>
      <c r="I27" s="5"/>
      <c r="J27" s="5"/>
      <c r="K27" s="5"/>
    </row>
    <row r="28" spans="1:12" x14ac:dyDescent="0.25">
      <c r="E28" s="5"/>
      <c r="F28" s="5"/>
      <c r="G28" s="5"/>
      <c r="H28" s="5"/>
      <c r="I28" s="5"/>
      <c r="J28" s="5"/>
      <c r="K28" s="5"/>
    </row>
    <row r="29" spans="1:12" x14ac:dyDescent="0.25">
      <c r="E29" s="5"/>
      <c r="F29" s="5"/>
      <c r="G29" s="5"/>
      <c r="H29" s="5"/>
      <c r="I29" s="5"/>
      <c r="J29" s="5"/>
      <c r="K29" s="5"/>
    </row>
    <row r="30" spans="1:12" x14ac:dyDescent="0.25">
      <c r="E30" s="5"/>
      <c r="F30" s="5"/>
      <c r="G30" s="5"/>
      <c r="H30" s="5"/>
      <c r="I30" s="5"/>
      <c r="J30" s="5"/>
      <c r="K30" s="5"/>
    </row>
    <row r="31" spans="1:12" x14ac:dyDescent="0.25">
      <c r="E31" s="5"/>
      <c r="F31" s="5"/>
      <c r="G31" s="5"/>
      <c r="H31" s="5"/>
      <c r="I31" s="5"/>
      <c r="J31" s="5"/>
      <c r="K31" s="5"/>
    </row>
    <row r="32" spans="1:12" x14ac:dyDescent="0.25">
      <c r="E32" s="5"/>
      <c r="F32" s="5"/>
      <c r="G32" s="5"/>
      <c r="H32" s="5"/>
      <c r="I32" s="5"/>
      <c r="J32" s="5"/>
      <c r="K32" s="5"/>
    </row>
    <row r="33" spans="5:11" x14ac:dyDescent="0.25">
      <c r="E33" s="5"/>
      <c r="F33" s="5"/>
      <c r="G33" s="5"/>
      <c r="H33" s="5"/>
      <c r="I33" s="5"/>
      <c r="J33" s="5"/>
      <c r="K33" s="5"/>
    </row>
  </sheetData>
  <mergeCells count="17">
    <mergeCell ref="B10:C10"/>
    <mergeCell ref="G7:I7"/>
    <mergeCell ref="G1:K2"/>
    <mergeCell ref="A12:K12"/>
    <mergeCell ref="A14:K14"/>
    <mergeCell ref="A19:C19"/>
    <mergeCell ref="J7:J8"/>
    <mergeCell ref="K7:K8"/>
    <mergeCell ref="A3:K4"/>
    <mergeCell ref="A5:L5"/>
    <mergeCell ref="A6:J6"/>
    <mergeCell ref="A7:A8"/>
    <mergeCell ref="B7:B8"/>
    <mergeCell ref="C7:C8"/>
    <mergeCell ref="D7:D8"/>
    <mergeCell ref="E7:E8"/>
    <mergeCell ref="F7:F8"/>
  </mergeCells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2024-02-07T11:56:56Z</cp:lastPrinted>
  <dcterms:created xsi:type="dcterms:W3CDTF">2016-01-21T04:36:45Z</dcterms:created>
  <dcterms:modified xsi:type="dcterms:W3CDTF">2024-02-07T12:03:00Z</dcterms:modified>
</cp:coreProperties>
</file>