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Мои документы\Муниципальные закупки\2018\4 квартал\ЭА - передача прав на ПО\"/>
    </mc:Choice>
  </mc:AlternateContent>
  <bookViews>
    <workbookView xWindow="0" yWindow="0" windowWidth="16380" windowHeight="8190" tabRatio="161"/>
  </bookViews>
  <sheets>
    <sheet name="Лист2" sheetId="1" r:id="rId1"/>
  </sheets>
  <definedNames>
    <definedName name="_xlnm.Print_Titles" localSheetId="0">Лист2!$6:$7</definedName>
    <definedName name="_xlnm.Print_Area" localSheetId="0">Лист2!$A$1:$H$20</definedName>
  </definedNames>
  <calcPr calcId="152511"/>
</workbook>
</file>

<file path=xl/calcChain.xml><?xml version="1.0" encoding="utf-8"?>
<calcChain xmlns="http://schemas.openxmlformats.org/spreadsheetml/2006/main">
  <c r="H12" i="1" l="1"/>
  <c r="G11" i="1" l="1"/>
  <c r="E12" i="1" l="1"/>
  <c r="E13" i="1" s="1"/>
  <c r="D12" i="1"/>
  <c r="D13" i="1" s="1"/>
  <c r="C12" i="1"/>
  <c r="C13" i="1" s="1"/>
  <c r="B12" i="1" l="1"/>
  <c r="B13" i="1" s="1"/>
  <c r="F12" i="1"/>
  <c r="F13" i="1" s="1"/>
  <c r="H14" i="1"/>
</calcChain>
</file>

<file path=xl/sharedStrings.xml><?xml version="1.0" encoding="utf-8"?>
<sst xmlns="http://schemas.openxmlformats.org/spreadsheetml/2006/main" count="35" uniqueCount="32">
  <si>
    <t>Категории</t>
  </si>
  <si>
    <t>Цены / поставщики</t>
  </si>
  <si>
    <t>Средняя</t>
  </si>
  <si>
    <t>Начальная</t>
  </si>
  <si>
    <t>Х</t>
  </si>
  <si>
    <t>Количество ед. товара</t>
  </si>
  <si>
    <t>Модель, производитель</t>
  </si>
  <si>
    <t>Цена за ед. товара</t>
  </si>
  <si>
    <t>Итого</t>
  </si>
  <si>
    <t>Итого по поставщикам:</t>
  </si>
  <si>
    <t>Обоснование начальной (максимальной) цены контракта</t>
  </si>
  <si>
    <t xml:space="preserve">Способ размещения заказа: </t>
  </si>
  <si>
    <t>Предмет муниципального контракта:</t>
  </si>
  <si>
    <t>Наименование товара, техн. характеристики</t>
  </si>
  <si>
    <t>цена, руб</t>
  </si>
  <si>
    <t>Начальная (максимальная) цена контракта:</t>
  </si>
  <si>
    <t>Исполнитель: Работник контрактной службы, тел. 5-00-61</t>
  </si>
  <si>
    <t>О.В.Дергилев</t>
  </si>
  <si>
    <t>Поставщик 1:</t>
  </si>
  <si>
    <t>Поставщик 2:</t>
  </si>
  <si>
    <t>Поставщик 3:</t>
  </si>
  <si>
    <t>Метод определения и обоснования начальной (максимальной) цены контракта:</t>
  </si>
  <si>
    <t>метод сопоставимых рыночных цен (анализа рынка)</t>
  </si>
  <si>
    <t>оказание услуг по передаче неисключительных прав на использование программного обеспечения</t>
  </si>
  <si>
    <t>Оказание услуг по передаче неисключительных прав на использование программного обеспечения</t>
  </si>
  <si>
    <t>Дата составления: 27.09.2018</t>
  </si>
  <si>
    <t>информационный сайт https://www.rmansys.ru</t>
  </si>
  <si>
    <t>информационный сайт https://www.softkey.ru</t>
  </si>
  <si>
    <t>информационный сайт https://www.softline.ru</t>
  </si>
  <si>
    <t>аукцион в электронной форме
ИКЗ 183862200236886220100101620016209242</t>
  </si>
  <si>
    <t>Код ОКПД2:
62.09.20.190</t>
  </si>
  <si>
    <t>Передача неисключительного права на использование программного обеспечения для управления удаленными компьютерами. Передается пожизненная лицензия на приобретенную версию программного обеспечения. Программное обеспечение предназначено для установки на рабочее место оператора. 
Характеристики программного обеспечения:
- поддержка операционных систем семейства MS Windows 10/8/7/Vista/XP и Windows Server 2016/2012/2008/2003, включая 64x;
- возможность управления неограниченным числом удаленных компьютеров с рабочего места оператора;
- ведение списка удаленных компьютеров и установка соединения с ними в любом из 15 доступных режимов;
- поддержка прокси-серверов;
-  поддержка технологии Internet-ID, позволяющей устанавливать соединение в обход файрволлов, NAT и сетевого оборудования;
- поддержка адресной книги с синхронизацией;
- наличие клиента для операционных систем Android и iOS;
- шифрование передаваемых данных (2048-битный RSA и 256-битный сеансовый AES ключ);
- наличие системы авторизации;
- поддержка удалённой веб-камеры, чата.</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</si>
</sst>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0"/>
      <name val="Arial"/>
      <family val="2"/>
      <charset val="204"/>
    </font>
    <font>
      <sz val="10"/>
      <name val="Times New Roman"/>
      <family val="1"/>
      <charset val="1"/>
    </font>
    <font>
      <sz val="12"/>
      <name val="Times New Roman"/>
      <family val="1"/>
      <charset val="1"/>
    </font>
    <font>
      <b/>
      <sz val="12"/>
      <name val="Times New Roman"/>
      <family val="1"/>
      <charset val="1"/>
    </font>
    <font>
      <sz val="11"/>
      <name val="Times New Roman"/>
      <family val="1"/>
      <charset val="1"/>
    </font>
    <font>
      <b/>
      <sz val="11"/>
      <name val="Times New Roman"/>
      <family val="1"/>
      <charset val="1"/>
    </font>
    <font>
      <sz val="10"/>
      <name val="Times New Roman"/>
      <family val="1"/>
      <charset val="204"/>
    </font>
    <font>
      <b/>
      <sz val="10"/>
      <name val="Times New Roman"/>
      <family val="1"/>
      <charset val="204"/>
    </font>
    <font>
      <sz val="9"/>
      <name val="Times New Roman"/>
      <family val="1"/>
      <charset val="1"/>
    </font>
    <font>
      <b/>
      <sz val="9"/>
      <name val="Times New Roman"/>
      <family val="1"/>
      <charset val="204"/>
    </font>
    <font>
      <b/>
      <sz val="12"/>
      <color theme="9" tint="-0.499984740745262"/>
      <name val="Times New Roman"/>
      <family val="1"/>
      <charset val="204"/>
    </font>
    <font>
      <sz val="12"/>
      <name val="Times New Roman"/>
      <family val="1"/>
      <charset val="204"/>
    </font>
  </fonts>
  <fills count="5">
    <fill>
      <patternFill patternType="none"/>
    </fill>
    <fill>
      <patternFill patternType="gray125"/>
    </fill>
    <fill>
      <patternFill patternType="solid">
        <fgColor indexed="9"/>
        <bgColor indexed="26"/>
      </patternFill>
    </fill>
    <fill>
      <patternFill patternType="solid">
        <fgColor theme="9" tint="0.59999389629810485"/>
        <bgColor indexed="64"/>
      </patternFill>
    </fill>
    <fill>
      <patternFill patternType="solid">
        <fgColor theme="0"/>
        <bgColor indexed="64"/>
      </patternFill>
    </fill>
  </fills>
  <borders count="25">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style="thin">
        <color indexed="64"/>
      </right>
      <top/>
      <bottom/>
      <diagonal/>
    </border>
    <border>
      <left style="thin">
        <color indexed="64"/>
      </left>
      <right style="thin">
        <color indexed="8"/>
      </right>
      <top/>
      <bottom style="thin">
        <color indexed="8"/>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style="thin">
        <color auto="1"/>
      </left>
      <right style="thin">
        <color auto="1"/>
      </right>
      <top style="medium">
        <color auto="1"/>
      </top>
      <bottom style="medium">
        <color auto="1"/>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7">
    <xf numFmtId="0" fontId="0" fillId="0" borderId="0" xfId="0"/>
    <xf numFmtId="0" fontId="1" fillId="0" borderId="0" xfId="0" applyFont="1"/>
    <xf numFmtId="3" fontId="1" fillId="0" borderId="0" xfId="0" applyNumberFormat="1" applyFont="1" applyAlignment="1">
      <alignment horizontal="center"/>
    </xf>
    <xf numFmtId="0" fontId="2" fillId="0" borderId="0" xfId="0" applyFont="1"/>
    <xf numFmtId="0" fontId="3" fillId="0" borderId="0" xfId="0" applyFont="1" applyAlignment="1">
      <alignment horizontal="center"/>
    </xf>
    <xf numFmtId="0" fontId="4" fillId="0" borderId="1" xfId="0" applyFont="1" applyBorder="1" applyAlignment="1">
      <alignment horizontal="center" vertical="center"/>
    </xf>
    <xf numFmtId="4" fontId="4" fillId="0" borderId="1" xfId="0" applyNumberFormat="1" applyFont="1" applyBorder="1" applyAlignment="1">
      <alignment vertical="top"/>
    </xf>
    <xf numFmtId="4" fontId="4" fillId="2" borderId="1" xfId="0" applyNumberFormat="1" applyFont="1" applyFill="1" applyBorder="1"/>
    <xf numFmtId="0" fontId="4" fillId="0" borderId="0" xfId="0" applyFont="1"/>
    <xf numFmtId="0" fontId="4" fillId="0" borderId="0" xfId="0" applyFont="1" applyAlignment="1">
      <alignment horizontal="right"/>
    </xf>
    <xf numFmtId="4" fontId="5" fillId="0" borderId="0" xfId="0" applyNumberFormat="1" applyFont="1"/>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4" fillId="0" borderId="0" xfId="0" applyFont="1" applyAlignment="1"/>
    <xf numFmtId="4" fontId="5" fillId="0" borderId="0" xfId="0" applyNumberFormat="1" applyFont="1" applyAlignment="1"/>
    <xf numFmtId="0" fontId="1" fillId="0" borderId="0" xfId="0" applyFont="1" applyAlignment="1"/>
    <xf numFmtId="4" fontId="4" fillId="0" borderId="7" xfId="0" applyNumberFormat="1" applyFont="1" applyBorder="1"/>
    <xf numFmtId="4" fontId="4" fillId="0" borderId="8" xfId="0" applyNumberFormat="1" applyFont="1" applyBorder="1" applyAlignment="1">
      <alignment vertical="top" wrapText="1"/>
    </xf>
    <xf numFmtId="0" fontId="1" fillId="0" borderId="1" xfId="0" applyFont="1" applyBorder="1" applyAlignment="1">
      <alignment vertical="top" wrapText="1"/>
    </xf>
    <xf numFmtId="0" fontId="1" fillId="0" borderId="5" xfId="0" applyFont="1" applyBorder="1" applyAlignment="1">
      <alignment vertical="top" wrapText="1"/>
    </xf>
    <xf numFmtId="0" fontId="1" fillId="0" borderId="1" xfId="0" applyFont="1" applyBorder="1" applyAlignment="1">
      <alignment horizontal="center"/>
    </xf>
    <xf numFmtId="0" fontId="4" fillId="0" borderId="6" xfId="0" applyFont="1" applyBorder="1" applyAlignment="1">
      <alignment horizontal="center" vertical="center"/>
    </xf>
    <xf numFmtId="0" fontId="1" fillId="0" borderId="9" xfId="0" applyFont="1" applyFill="1" applyBorder="1" applyAlignment="1">
      <alignment horizontal="center" vertical="top" wrapText="1"/>
    </xf>
    <xf numFmtId="0" fontId="4" fillId="0" borderId="11" xfId="0" applyFont="1" applyBorder="1" applyAlignment="1">
      <alignment horizontal="center"/>
    </xf>
    <xf numFmtId="0" fontId="4" fillId="0" borderId="9" xfId="0" applyFont="1" applyBorder="1" applyAlignment="1">
      <alignment horizontal="center"/>
    </xf>
    <xf numFmtId="0" fontId="4" fillId="0" borderId="10" xfId="0" applyFont="1" applyBorder="1" applyAlignment="1">
      <alignment horizontal="center"/>
    </xf>
    <xf numFmtId="0" fontId="1" fillId="0" borderId="15" xfId="0" applyFont="1" applyBorder="1" applyAlignment="1">
      <alignment horizontal="center" vertical="center"/>
    </xf>
    <xf numFmtId="0" fontId="1" fillId="0" borderId="16" xfId="0" applyFont="1" applyBorder="1" applyAlignment="1">
      <alignment vertical="center" wrapText="1"/>
    </xf>
    <xf numFmtId="0" fontId="4" fillId="3" borderId="6" xfId="0" applyFont="1" applyFill="1" applyBorder="1" applyAlignment="1">
      <alignment horizontal="center" vertical="center"/>
    </xf>
    <xf numFmtId="0" fontId="6" fillId="3" borderId="1" xfId="0" applyFont="1" applyFill="1" applyBorder="1" applyAlignment="1">
      <alignment vertical="top" wrapText="1"/>
    </xf>
    <xf numFmtId="0" fontId="9" fillId="0" borderId="20" xfId="0" applyFont="1" applyFill="1" applyBorder="1" applyAlignment="1">
      <alignment horizontal="center" vertical="center" wrapText="1"/>
    </xf>
    <xf numFmtId="4" fontId="7" fillId="0" borderId="20" xfId="0" applyNumberFormat="1" applyFont="1" applyBorder="1" applyAlignment="1">
      <alignment horizontal="right" vertical="center" wrapText="1"/>
    </xf>
    <xf numFmtId="0" fontId="8" fillId="0" borderId="20" xfId="0" applyFont="1" applyBorder="1" applyAlignment="1">
      <alignment horizontal="center" vertical="center" wrapText="1"/>
    </xf>
    <xf numFmtId="0" fontId="4" fillId="4" borderId="0" xfId="0" applyFont="1" applyFill="1" applyAlignment="1">
      <alignment horizontal="right"/>
    </xf>
    <xf numFmtId="0" fontId="4" fillId="4" borderId="0" xfId="0" applyFont="1" applyFill="1" applyAlignment="1"/>
    <xf numFmtId="0" fontId="4" fillId="4" borderId="0" xfId="0" applyFont="1" applyFill="1"/>
    <xf numFmtId="0" fontId="2" fillId="0" borderId="0" xfId="0" applyFont="1" applyAlignment="1">
      <alignment vertical="top" wrapText="1"/>
    </xf>
    <xf numFmtId="0" fontId="1" fillId="0" borderId="0" xfId="0" applyFont="1" applyAlignment="1">
      <alignment vertical="top" wrapText="1"/>
    </xf>
    <xf numFmtId="0" fontId="2" fillId="0" borderId="0" xfId="0" applyFont="1" applyBorder="1" applyAlignment="1">
      <alignment vertical="top" wrapText="1"/>
    </xf>
    <xf numFmtId="0" fontId="1" fillId="0" borderId="0" xfId="0" applyFont="1" applyBorder="1" applyAlignment="1">
      <alignment vertical="top" wrapText="1"/>
    </xf>
    <xf numFmtId="0" fontId="2" fillId="0" borderId="0" xfId="0" applyFont="1" applyAlignment="1">
      <alignment horizontal="left" vertical="top"/>
    </xf>
    <xf numFmtId="0" fontId="2" fillId="0" borderId="0" xfId="0" applyFont="1" applyAlignment="1">
      <alignment horizontal="left" vertical="top" wrapText="1"/>
    </xf>
    <xf numFmtId="0" fontId="8" fillId="0" borderId="22" xfId="0" applyFont="1" applyBorder="1" applyAlignment="1">
      <alignment horizontal="left" vertical="top" wrapText="1"/>
    </xf>
    <xf numFmtId="0" fontId="8" fillId="0" borderId="23" xfId="0" applyFont="1" applyBorder="1" applyAlignment="1">
      <alignment horizontal="left" vertical="top" wrapText="1"/>
    </xf>
    <xf numFmtId="0" fontId="8" fillId="0" borderId="24" xfId="0" applyFont="1" applyBorder="1" applyAlignment="1">
      <alignment horizontal="left" vertical="top" wrapText="1"/>
    </xf>
    <xf numFmtId="0" fontId="1" fillId="0" borderId="12" xfId="0" applyFont="1" applyBorder="1" applyAlignment="1">
      <alignment horizontal="left" vertical="top" wrapText="1"/>
    </xf>
    <xf numFmtId="0" fontId="1" fillId="0" borderId="13" xfId="0" applyFont="1" applyBorder="1" applyAlignment="1">
      <alignment horizontal="left" vertical="top" wrapText="1"/>
    </xf>
    <xf numFmtId="0" fontId="1" fillId="0" borderId="14" xfId="0" applyFont="1" applyBorder="1" applyAlignment="1">
      <alignment horizontal="left" vertical="top" wrapText="1"/>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2" fillId="0" borderId="0" xfId="0" applyFont="1" applyBorder="1" applyAlignment="1">
      <alignment horizontal="left" vertical="top" wrapText="1"/>
    </xf>
    <xf numFmtId="0" fontId="11" fillId="0" borderId="0" xfId="0" applyFont="1" applyBorder="1" applyAlignment="1">
      <alignment horizontal="left" vertical="top" wrapText="1"/>
    </xf>
    <xf numFmtId="0" fontId="10" fillId="0" borderId="21" xfId="0" applyFont="1" applyBorder="1" applyAlignment="1">
      <alignment horizontal="left" vertical="top" wrapText="1"/>
    </xf>
    <xf numFmtId="0" fontId="2" fillId="0" borderId="21" xfId="0" applyFont="1" applyBorder="1" applyAlignment="1">
      <alignment horizontal="left" vertical="top" wrapText="1"/>
    </xf>
    <xf numFmtId="0" fontId="4" fillId="0" borderId="2" xfId="0" applyFont="1" applyBorder="1" applyAlignment="1">
      <alignment horizontal="center" vertical="center"/>
    </xf>
  </cellXfs>
  <cellStyles count="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E6E6E6"/>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E6E6E6"/>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E6E6E6"/>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tabSelected="1" zoomScale="145" zoomScaleNormal="145" zoomScaleSheetLayoutView="100" workbookViewId="0">
      <pane xSplit="1" ySplit="1" topLeftCell="B5" activePane="bottomRight" state="frozen"/>
      <selection pane="topRight" activeCell="B1" sqref="B1"/>
      <selection pane="bottomLeft" activeCell="A107" sqref="A107"/>
      <selection pane="bottomRight" activeCell="B10" sqref="B10:F10"/>
    </sheetView>
  </sheetViews>
  <sheetFormatPr defaultColWidth="11.5703125" defaultRowHeight="12.75" x14ac:dyDescent="0.2"/>
  <cols>
    <col min="1" max="1" width="20.28515625" style="1" customWidth="1"/>
    <col min="2" max="6" width="17.7109375" style="1" customWidth="1"/>
    <col min="7" max="8" width="13.140625" style="1" customWidth="1"/>
    <col min="9" max="12" width="11.5703125" style="2"/>
    <col min="13" max="16384" width="11.5703125" style="1"/>
  </cols>
  <sheetData>
    <row r="1" spans="1:13" ht="15.75" x14ac:dyDescent="0.25">
      <c r="A1" s="3"/>
      <c r="B1" s="3"/>
      <c r="C1" s="3"/>
      <c r="D1" s="4" t="s">
        <v>10</v>
      </c>
      <c r="E1" s="4"/>
      <c r="F1" s="3"/>
      <c r="G1" s="3"/>
      <c r="H1" s="3"/>
      <c r="I1" s="1"/>
      <c r="J1" s="1"/>
      <c r="K1" s="1"/>
      <c r="L1" s="1"/>
    </row>
    <row r="2" spans="1:13" ht="15.75" x14ac:dyDescent="0.25">
      <c r="A2" s="3"/>
      <c r="B2" s="3"/>
      <c r="C2" s="3"/>
      <c r="D2" s="4"/>
      <c r="E2" s="4"/>
      <c r="F2" s="3"/>
      <c r="G2" s="3"/>
      <c r="H2" s="3"/>
      <c r="I2" s="1"/>
      <c r="J2" s="1"/>
      <c r="K2" s="1"/>
      <c r="L2" s="1"/>
    </row>
    <row r="3" spans="1:13" ht="33" customHeight="1" x14ac:dyDescent="0.25">
      <c r="A3" s="41" t="s">
        <v>11</v>
      </c>
      <c r="B3" s="41"/>
      <c r="C3" s="42" t="s">
        <v>29</v>
      </c>
      <c r="D3" s="42"/>
      <c r="E3" s="42"/>
      <c r="F3" s="42"/>
      <c r="G3" s="42"/>
      <c r="H3" s="42"/>
      <c r="I3" s="3"/>
      <c r="J3" s="3"/>
      <c r="K3" s="1"/>
      <c r="L3" s="1"/>
    </row>
    <row r="4" spans="1:13" s="40" customFormat="1" ht="47.25" customHeight="1" x14ac:dyDescent="0.2">
      <c r="A4" s="52" t="s">
        <v>21</v>
      </c>
      <c r="B4" s="52"/>
      <c r="C4" s="53" t="s">
        <v>22</v>
      </c>
      <c r="D4" s="53"/>
      <c r="E4" s="53"/>
      <c r="F4" s="53"/>
      <c r="G4" s="53"/>
      <c r="H4" s="53"/>
      <c r="I4" s="39"/>
      <c r="J4" s="39"/>
    </row>
    <row r="5" spans="1:13" s="38" customFormat="1" ht="34.5" customHeight="1" x14ac:dyDescent="0.2">
      <c r="A5" s="55" t="s">
        <v>12</v>
      </c>
      <c r="B5" s="55"/>
      <c r="C5" s="54" t="s">
        <v>23</v>
      </c>
      <c r="D5" s="54"/>
      <c r="E5" s="54"/>
      <c r="F5" s="54"/>
      <c r="G5" s="54"/>
      <c r="H5" s="54"/>
      <c r="I5" s="37"/>
      <c r="J5" s="37"/>
    </row>
    <row r="6" spans="1:13" ht="15" x14ac:dyDescent="0.25">
      <c r="A6" s="12" t="s">
        <v>0</v>
      </c>
      <c r="B6" s="56" t="s">
        <v>1</v>
      </c>
      <c r="C6" s="56"/>
      <c r="D6" s="56"/>
      <c r="E6" s="56"/>
      <c r="F6" s="56"/>
      <c r="G6" s="25" t="s">
        <v>2</v>
      </c>
      <c r="H6" s="24" t="s">
        <v>3</v>
      </c>
      <c r="I6" s="1"/>
      <c r="J6" s="1"/>
      <c r="K6" s="1"/>
      <c r="L6" s="1"/>
    </row>
    <row r="7" spans="1:13" ht="15" x14ac:dyDescent="0.25">
      <c r="A7" s="13"/>
      <c r="B7" s="11">
        <v>1</v>
      </c>
      <c r="C7" s="11">
        <v>2</v>
      </c>
      <c r="D7" s="11">
        <v>3</v>
      </c>
      <c r="E7" s="11">
        <v>4</v>
      </c>
      <c r="F7" s="11">
        <v>5</v>
      </c>
      <c r="G7" s="26" t="s">
        <v>14</v>
      </c>
      <c r="H7" s="26" t="s">
        <v>14</v>
      </c>
      <c r="I7" s="1"/>
      <c r="J7" s="1"/>
      <c r="K7" s="1"/>
      <c r="L7" s="1"/>
    </row>
    <row r="8" spans="1:13" ht="28.5" customHeight="1" x14ac:dyDescent="0.2">
      <c r="A8" s="30" t="s">
        <v>13</v>
      </c>
      <c r="B8" s="46" t="s">
        <v>24</v>
      </c>
      <c r="C8" s="47"/>
      <c r="D8" s="47"/>
      <c r="E8" s="47"/>
      <c r="F8" s="48"/>
      <c r="G8" s="23" t="s">
        <v>30</v>
      </c>
      <c r="H8" s="29" t="s">
        <v>4</v>
      </c>
      <c r="I8" s="1"/>
      <c r="J8" s="1"/>
      <c r="K8" s="1"/>
      <c r="L8" s="1"/>
    </row>
    <row r="9" spans="1:13" ht="15" x14ac:dyDescent="0.2">
      <c r="A9" s="19" t="s">
        <v>5</v>
      </c>
      <c r="B9" s="49">
        <v>6</v>
      </c>
      <c r="C9" s="50"/>
      <c r="D9" s="50"/>
      <c r="E9" s="50"/>
      <c r="F9" s="51"/>
      <c r="G9" s="27"/>
      <c r="H9" s="22" t="s">
        <v>4</v>
      </c>
      <c r="I9" s="1"/>
      <c r="J9" s="1"/>
      <c r="K9" s="1"/>
      <c r="L9" s="1"/>
    </row>
    <row r="10" spans="1:13" ht="190.5" customHeight="1" x14ac:dyDescent="0.2">
      <c r="A10" s="20" t="s">
        <v>6</v>
      </c>
      <c r="B10" s="43" t="s">
        <v>31</v>
      </c>
      <c r="C10" s="44"/>
      <c r="D10" s="44"/>
      <c r="E10" s="44"/>
      <c r="F10" s="45"/>
      <c r="G10" s="28"/>
      <c r="H10" s="5" t="s">
        <v>4</v>
      </c>
      <c r="I10" s="1"/>
      <c r="J10" s="1"/>
      <c r="K10" s="1"/>
      <c r="L10" s="1"/>
    </row>
    <row r="11" spans="1:13" ht="15" x14ac:dyDescent="0.2">
      <c r="A11" s="19" t="s">
        <v>7</v>
      </c>
      <c r="B11" s="18">
        <v>15900</v>
      </c>
      <c r="C11" s="18">
        <v>15900</v>
      </c>
      <c r="D11" s="18">
        <v>15900</v>
      </c>
      <c r="E11" s="18"/>
      <c r="F11" s="18"/>
      <c r="G11" s="6">
        <f>SUM(B11:F11)/3</f>
        <v>15900</v>
      </c>
      <c r="H11" s="6">
        <v>15900</v>
      </c>
      <c r="I11" s="1"/>
      <c r="J11" s="1"/>
      <c r="K11" s="1"/>
      <c r="L11" s="1"/>
    </row>
    <row r="12" spans="1:13" ht="15.75" thickBot="1" x14ac:dyDescent="0.3">
      <c r="A12" s="21" t="s">
        <v>8</v>
      </c>
      <c r="B12" s="17">
        <f>B11*$B9</f>
        <v>95400</v>
      </c>
      <c r="C12" s="17">
        <f>C11*$B9</f>
        <v>95400</v>
      </c>
      <c r="D12" s="17">
        <f>D11*$B9</f>
        <v>95400</v>
      </c>
      <c r="E12" s="17">
        <f>E11*$B9</f>
        <v>0</v>
      </c>
      <c r="F12" s="17">
        <f>F11*$B9</f>
        <v>0</v>
      </c>
      <c r="G12" s="17"/>
      <c r="H12" s="7">
        <f>H11*$B9</f>
        <v>95400</v>
      </c>
      <c r="I12" s="1"/>
      <c r="J12" s="1"/>
      <c r="K12" s="1"/>
      <c r="L12" s="1"/>
    </row>
    <row r="13" spans="1:13" ht="13.5" thickBot="1" x14ac:dyDescent="0.25">
      <c r="A13" s="31" t="s">
        <v>9</v>
      </c>
      <c r="B13" s="32">
        <f t="shared" ref="B13:E13" si="0">B12</f>
        <v>95400</v>
      </c>
      <c r="C13" s="32">
        <f t="shared" si="0"/>
        <v>95400</v>
      </c>
      <c r="D13" s="32">
        <f t="shared" si="0"/>
        <v>95400</v>
      </c>
      <c r="E13" s="32">
        <f t="shared" si="0"/>
        <v>0</v>
      </c>
      <c r="F13" s="32">
        <f>F12</f>
        <v>0</v>
      </c>
      <c r="G13" s="33"/>
      <c r="H13" s="33"/>
      <c r="I13" s="1"/>
      <c r="J13" s="1"/>
      <c r="K13" s="1"/>
      <c r="L13" s="1"/>
    </row>
    <row r="14" spans="1:13" s="8" customFormat="1" ht="15" x14ac:dyDescent="0.25">
      <c r="A14" s="14" t="s">
        <v>25</v>
      </c>
      <c r="B14" s="14"/>
      <c r="C14" s="14"/>
      <c r="D14" s="14"/>
      <c r="E14" s="14"/>
      <c r="F14" s="14"/>
      <c r="G14" s="9" t="s">
        <v>15</v>
      </c>
      <c r="H14" s="15">
        <f>H12</f>
        <v>95400</v>
      </c>
      <c r="I14" s="10"/>
      <c r="J14" s="10"/>
      <c r="K14" s="10"/>
      <c r="L14" s="10"/>
      <c r="M14" s="10"/>
    </row>
    <row r="15" spans="1:13" s="36" customFormat="1" ht="15" x14ac:dyDescent="0.25">
      <c r="A15" s="34" t="s">
        <v>18</v>
      </c>
      <c r="B15" s="35" t="s">
        <v>26</v>
      </c>
      <c r="C15" s="35"/>
      <c r="D15" s="35"/>
      <c r="E15" s="35"/>
      <c r="F15" s="35"/>
      <c r="G15" s="35"/>
      <c r="H15" s="35"/>
    </row>
    <row r="16" spans="1:13" s="36" customFormat="1" ht="15" x14ac:dyDescent="0.25">
      <c r="A16" s="34" t="s">
        <v>19</v>
      </c>
      <c r="B16" s="35" t="s">
        <v>27</v>
      </c>
      <c r="C16" s="35"/>
      <c r="D16" s="35"/>
      <c r="E16" s="35"/>
      <c r="F16" s="35"/>
      <c r="G16" s="35"/>
      <c r="H16" s="35"/>
    </row>
    <row r="17" spans="1:12" s="36" customFormat="1" ht="15" x14ac:dyDescent="0.25">
      <c r="A17" s="34" t="s">
        <v>20</v>
      </c>
      <c r="B17" s="35" t="s">
        <v>28</v>
      </c>
      <c r="C17" s="35"/>
      <c r="D17" s="35"/>
      <c r="E17" s="35"/>
      <c r="F17" s="35"/>
      <c r="G17" s="35"/>
      <c r="H17" s="35"/>
    </row>
    <row r="18" spans="1:12" s="8" customFormat="1" ht="15" x14ac:dyDescent="0.25">
      <c r="A18" s="14"/>
      <c r="B18" s="14"/>
      <c r="C18" s="14"/>
      <c r="D18" s="14"/>
      <c r="E18" s="14"/>
      <c r="F18" s="14"/>
      <c r="G18" s="14"/>
      <c r="H18" s="14"/>
    </row>
    <row r="19" spans="1:12" ht="15" x14ac:dyDescent="0.25">
      <c r="A19" s="14" t="s">
        <v>16</v>
      </c>
      <c r="B19" s="16"/>
      <c r="C19" s="16"/>
      <c r="D19" s="16"/>
      <c r="E19" s="16"/>
      <c r="F19" s="16"/>
      <c r="G19" s="16"/>
      <c r="H19" s="9" t="s">
        <v>17</v>
      </c>
      <c r="I19" s="1"/>
      <c r="J19" s="1"/>
      <c r="K19" s="1"/>
      <c r="L19" s="1"/>
    </row>
  </sheetData>
  <sheetProtection selectLockedCells="1" selectUnlockedCells="1"/>
  <mergeCells count="9">
    <mergeCell ref="C3:H3"/>
    <mergeCell ref="B10:F10"/>
    <mergeCell ref="B8:F8"/>
    <mergeCell ref="B9:F9"/>
    <mergeCell ref="A4:B4"/>
    <mergeCell ref="C4:H4"/>
    <mergeCell ref="C5:H5"/>
    <mergeCell ref="A5:B5"/>
    <mergeCell ref="B6:F6"/>
  </mergeCells>
  <pageMargins left="0.6692913385826772" right="7.874015748031496E-2" top="0.23622047244094491" bottom="0.27559055118110237" header="0.51181102362204722" footer="0.51181102362204722"/>
  <pageSetup paperSize="9" firstPageNumber="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Лист2</vt:lpstr>
      <vt:lpstr>Лист2!Заголовки_для_печати</vt:lpstr>
      <vt:lpstr>Лист2!Область_печати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Дергилев Олег Владимирович</cp:lastModifiedBy>
  <cp:lastPrinted>2018-10-10T04:24:34Z</cp:lastPrinted>
  <dcterms:created xsi:type="dcterms:W3CDTF">2012-04-02T10:33:59Z</dcterms:created>
  <dcterms:modified xsi:type="dcterms:W3CDTF">2018-10-12T12:08:30Z</dcterms:modified>
</cp:coreProperties>
</file>