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45" i="2" l="1"/>
  <c r="E46" i="2" s="1"/>
  <c r="E40" i="2"/>
  <c r="E35" i="2"/>
  <c r="E30" i="2"/>
  <c r="E25" i="2"/>
  <c r="E20" i="2"/>
  <c r="E15" i="2"/>
  <c r="E10" i="2"/>
  <c r="E26" i="2" l="1"/>
  <c r="F26" i="2" s="1"/>
  <c r="D26" i="2"/>
  <c r="C26" i="2"/>
  <c r="B26" i="2"/>
  <c r="F25" i="2"/>
  <c r="E41" i="2"/>
  <c r="F41" i="2" s="1"/>
  <c r="D41" i="2"/>
  <c r="C41" i="2"/>
  <c r="B41" i="2"/>
  <c r="F40" i="2"/>
  <c r="E36" i="2"/>
  <c r="F36" i="2" s="1"/>
  <c r="D36" i="2"/>
  <c r="C36" i="2"/>
  <c r="B36" i="2"/>
  <c r="F35" i="2"/>
  <c r="E11" i="2" l="1"/>
  <c r="E21" i="2"/>
  <c r="F21" i="2" s="1"/>
  <c r="F46" i="2"/>
  <c r="D46" i="2"/>
  <c r="C46" i="2"/>
  <c r="B46" i="2"/>
  <c r="F45" i="2"/>
  <c r="E31" i="2"/>
  <c r="F31" i="2" s="1"/>
  <c r="D31" i="2"/>
  <c r="C31" i="2"/>
  <c r="B31" i="2"/>
  <c r="F30" i="2"/>
  <c r="D21" i="2"/>
  <c r="C21" i="2"/>
  <c r="B21" i="2"/>
  <c r="F20" i="2"/>
  <c r="E16" i="2"/>
  <c r="F16" i="2" s="1"/>
  <c r="D16" i="2"/>
  <c r="C16" i="2"/>
  <c r="B16" i="2"/>
  <c r="F15" i="2"/>
  <c r="D11" i="2"/>
  <c r="D47" i="2" s="1"/>
  <c r="C11" i="2"/>
  <c r="B11" i="2"/>
  <c r="F10" i="2"/>
  <c r="E47" i="2" l="1"/>
  <c r="B47" i="2"/>
  <c r="B48" i="2" s="1"/>
  <c r="D48" i="2"/>
  <c r="C47" i="2"/>
  <c r="C48" i="2" s="1"/>
  <c r="E48" i="2"/>
  <c r="F11" i="2"/>
  <c r="F48" i="2" l="1"/>
  <c r="F47" i="2"/>
</calcChain>
</file>

<file path=xl/sharedStrings.xml><?xml version="1.0" encoding="utf-8"?>
<sst xmlns="http://schemas.openxmlformats.org/spreadsheetml/2006/main" count="75" uniqueCount="30">
  <si>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</si>
  <si>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</si>
  <si>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</si>
  <si>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</si>
  <si>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</si>
  <si>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</si>
  <si>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</si>
  <si>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</si>
  <si>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</si>
  <si>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</si>
  <si>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шт</t>
  </si>
  <si>
    <t>Средняя</t>
  </si>
  <si>
    <t>Начальная цена</t>
  </si>
  <si>
    <t xml:space="preserve">Картридж для принтера НР LJ P1102 (Модель 285А). Цвет расходных материалов для печати: черный. Количество страниц (ч/б) не менее 1600 страниц.  
</t>
  </si>
  <si>
    <t>Картридж совместимый</t>
  </si>
  <si>
    <t xml:space="preserve">Картридж для принтера НР Laser Jet Pro 1566 (Модель 278А). Цвет черный.  Количество страниц (ч/б) не менее 2100 страниц. Тип – лазерный. 
</t>
  </si>
  <si>
    <t xml:space="preserve">Картридж для принтера НР Laser Jet 1160/1320/3390 (Модель CS-Q5949AS). Цвет расходных материалов для печати: черный;  Назначение: для лазерного принтера; Количество страниц (ч/б): не менее 2500 страниц; 
</t>
  </si>
  <si>
    <t xml:space="preserve">Картридж для принтера  SAMSUNG SCX-4200/4220. Цвет черный. Количество страниц (ч/б) не менее 2500 страниц.  
</t>
  </si>
  <si>
    <t xml:space="preserve">Драм-Юнит </t>
  </si>
  <si>
    <t xml:space="preserve">Комплект картриджей СЕ-310, СЕ-311, СЕ-312, СЕ-313
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</si>
  <si>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</si>
  <si>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</si>
  <si>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НА ПОСТАВКУ КАРТРИДЖЕЙ</t>
  </si>
  <si>
    <t xml:space="preserve">Комплект картриджей совместимых
</t>
  </si>
  <si>
    <t>комплект</t>
  </si>
  <si>
    <t xml:space="preserve">Фотобарабан CE 314A совместимый для принтера НР Laser Jet Pro CP1025
</t>
  </si>
  <si>
    <t>Блок фотобарабана</t>
  </si>
  <si>
    <t xml:space="preserve">Картридж совместимый. Тонер-Картридж для принтера  Kyocera FS-1120MFP.  (Модель TK-1110). Цвет черный. Количество страниц (ч/б) не менее 2500 страниц.    
</t>
  </si>
  <si>
    <t>Совместимый DK-1110 DU для  Kyocera FS-1120MFP</t>
  </si>
  <si>
    <t xml:space="preserve">Начальная (максимальная цена) контракта составляет 142 807 (сто сорок две тысячи восемьсот семь) рублей 53 копеек.
1* - Коммерческое предложение    № б/н от 24.06.2021г.
2* - Коммерческое предложение  №  б/н от 23.06.2021г.
3* - Коммерческое предложение  №  б/н от 28.06.2021г.
Работник контрактной службы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</si>
</sst>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/>
    <xf numFmtId="2" fontId="6" fillId="0" borderId="4" xfId="0" applyNumberFormat="1" applyFont="1" applyBorder="1" applyAlignment="1">
      <alignment horizontal="center" vertical="top" wrapText="1"/>
    </xf>
    <xf numFmtId="2" fontId="6" fillId="0" borderId="6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2" fontId="6" fillId="0" borderId="9" xfId="0" applyNumberFormat="1" applyFont="1" applyBorder="1" applyAlignment="1">
      <alignment horizontal="justify" vertical="top" wrapText="1"/>
    </xf>
    <xf numFmtId="2" fontId="6" fillId="0" borderId="10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top" wrapText="1"/>
    </xf>
    <xf numFmtId="2" fontId="6" fillId="0" borderId="25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2" fillId="0" borderId="1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4"/>
  <sheetViews>
    <sheetView tabSelected="1" topLeftCell="A46" workbookViewId="0">
      <selection activeCell="A50" sqref="A50:F51"/>
    </sheetView>
  </sheetViews>
  <sheetFormatPr defaultRowHeight="15" x14ac:dyDescent="0.25"/>
  <cols>
    <col min="1" max="1" width="21" customWidth="1"/>
    <col min="2" max="3" width="21.28515625" customWidth="1"/>
    <col min="4" max="4" width="21.28515625" style="27" customWidth="1"/>
    <col min="5" max="5" width="22.28515625" customWidth="1"/>
    <col min="6" max="6" width="21.28515625" customWidth="1"/>
    <col min="7" max="7" width="9.140625" style="28"/>
    <col min="8" max="8" width="9.140625" style="29"/>
  </cols>
  <sheetData>
    <row r="1" spans="1:8" ht="30.75" customHeight="1" x14ac:dyDescent="0.25">
      <c r="E1" s="31" t="s">
        <v>20</v>
      </c>
      <c r="F1" s="32"/>
    </row>
    <row r="2" spans="1:8" ht="25.5" customHeight="1" x14ac:dyDescent="0.25">
      <c r="B2" s="33" t="s">
        <v>21</v>
      </c>
      <c r="C2" s="33"/>
      <c r="D2" s="33"/>
      <c r="E2" s="33"/>
    </row>
    <row r="3" spans="1:8" ht="20.100000000000001" customHeight="1" thickBot="1" x14ac:dyDescent="0.3">
      <c r="A3" s="42" t="s">
        <v>22</v>
      </c>
      <c r="B3" s="42"/>
      <c r="C3" s="42"/>
      <c r="D3" s="42"/>
      <c r="E3" s="42"/>
      <c r="F3" s="42"/>
      <c r="G3"/>
      <c r="H3"/>
    </row>
    <row r="4" spans="1:8" s="5" customFormat="1" ht="20.100000000000001" customHeight="1" thickTop="1" thickBot="1" x14ac:dyDescent="0.25">
      <c r="A4" s="4" t="s">
        <v>0</v>
      </c>
      <c r="B4" s="1"/>
      <c r="C4" s="1"/>
      <c r="D4" s="1"/>
      <c r="E4" s="1"/>
      <c r="F4" s="1"/>
    </row>
    <row r="5" spans="1:8" ht="20.100000000000001" customHeight="1" thickTop="1" thickBot="1" x14ac:dyDescent="0.3">
      <c r="A5" s="43" t="s">
        <v>1</v>
      </c>
      <c r="B5" s="45" t="s">
        <v>2</v>
      </c>
      <c r="C5" s="46"/>
      <c r="D5" s="47"/>
      <c r="E5" s="6" t="s">
        <v>11</v>
      </c>
      <c r="F5" s="7" t="s">
        <v>12</v>
      </c>
      <c r="G5"/>
      <c r="H5"/>
    </row>
    <row r="6" spans="1:8" ht="20.100000000000001" customHeight="1" thickBot="1" x14ac:dyDescent="0.3">
      <c r="A6" s="44"/>
      <c r="B6" s="8">
        <v>1</v>
      </c>
      <c r="C6" s="9">
        <v>2</v>
      </c>
      <c r="D6" s="9">
        <v>3</v>
      </c>
      <c r="E6" s="10"/>
      <c r="F6" s="11"/>
      <c r="G6"/>
      <c r="H6"/>
    </row>
    <row r="7" spans="1:8" ht="20.100000000000001" customHeight="1" thickTop="1" x14ac:dyDescent="0.25">
      <c r="A7" s="12" t="s">
        <v>3</v>
      </c>
      <c r="B7" s="34" t="s">
        <v>14</v>
      </c>
      <c r="C7" s="35"/>
      <c r="D7" s="35"/>
      <c r="E7" s="36"/>
      <c r="F7" s="37"/>
      <c r="G7"/>
      <c r="H7"/>
    </row>
    <row r="8" spans="1:8" ht="27.75" customHeight="1" thickBot="1" x14ac:dyDescent="0.3">
      <c r="A8" s="13" t="s">
        <v>4</v>
      </c>
      <c r="B8" s="39" t="s">
        <v>13</v>
      </c>
      <c r="C8" s="40"/>
      <c r="D8" s="40"/>
      <c r="E8" s="41"/>
      <c r="F8" s="38"/>
      <c r="G8"/>
      <c r="H8"/>
    </row>
    <row r="9" spans="1:8" ht="20.100000000000001" customHeight="1" thickTop="1" thickBot="1" x14ac:dyDescent="0.3">
      <c r="A9" s="13" t="s">
        <v>5</v>
      </c>
      <c r="B9" s="14">
        <v>40</v>
      </c>
      <c r="C9" s="15" t="s">
        <v>10</v>
      </c>
      <c r="D9" s="15"/>
      <c r="E9" s="16"/>
      <c r="F9" s="17"/>
      <c r="G9"/>
      <c r="H9"/>
    </row>
    <row r="10" spans="1:8" ht="20.100000000000001" customHeight="1" thickTop="1" thickBot="1" x14ac:dyDescent="0.3">
      <c r="A10" s="13" t="s">
        <v>6</v>
      </c>
      <c r="B10" s="2">
        <v>768</v>
      </c>
      <c r="C10" s="2">
        <v>806.4</v>
      </c>
      <c r="D10" s="3">
        <v>691.2</v>
      </c>
      <c r="E10" s="20">
        <f>ROUND((B10+C10+D10)/3,2)</f>
        <v>755.2</v>
      </c>
      <c r="F10" s="21">
        <f>E10</f>
        <v>755.2</v>
      </c>
      <c r="G10"/>
      <c r="H10"/>
    </row>
    <row r="11" spans="1:8" ht="20.100000000000001" customHeight="1" thickTop="1" thickBot="1" x14ac:dyDescent="0.3">
      <c r="A11" s="13" t="s">
        <v>7</v>
      </c>
      <c r="B11" s="18">
        <f>B10*B9</f>
        <v>30720</v>
      </c>
      <c r="C11" s="19">
        <f>C10*B9</f>
        <v>32256</v>
      </c>
      <c r="D11" s="20">
        <f>D10*B9</f>
        <v>27648</v>
      </c>
      <c r="E11" s="20">
        <f>B9*E10</f>
        <v>30208</v>
      </c>
      <c r="F11" s="21">
        <f>E11</f>
        <v>30208</v>
      </c>
      <c r="G11"/>
      <c r="H11"/>
    </row>
    <row r="12" spans="1:8" ht="20.100000000000001" customHeight="1" thickTop="1" x14ac:dyDescent="0.25">
      <c r="A12" s="12" t="s">
        <v>3</v>
      </c>
      <c r="B12" s="34" t="s">
        <v>14</v>
      </c>
      <c r="C12" s="35"/>
      <c r="D12" s="35"/>
      <c r="E12" s="36"/>
      <c r="F12" s="37"/>
      <c r="G12"/>
      <c r="H12"/>
    </row>
    <row r="13" spans="1:8" ht="29.25" customHeight="1" thickBot="1" x14ac:dyDescent="0.3">
      <c r="A13" s="13" t="s">
        <v>4</v>
      </c>
      <c r="B13" s="39" t="s">
        <v>15</v>
      </c>
      <c r="C13" s="40"/>
      <c r="D13" s="40"/>
      <c r="E13" s="41"/>
      <c r="F13" s="38"/>
      <c r="G13"/>
      <c r="H13"/>
    </row>
    <row r="14" spans="1:8" ht="20.100000000000001" customHeight="1" thickTop="1" thickBot="1" x14ac:dyDescent="0.3">
      <c r="A14" s="13" t="s">
        <v>5</v>
      </c>
      <c r="B14" s="14">
        <v>33</v>
      </c>
      <c r="C14" s="15" t="s">
        <v>10</v>
      </c>
      <c r="D14" s="15"/>
      <c r="E14" s="16"/>
      <c r="F14" s="17"/>
      <c r="G14"/>
      <c r="H14"/>
    </row>
    <row r="15" spans="1:8" ht="20.100000000000001" customHeight="1" thickTop="1" thickBot="1" x14ac:dyDescent="0.3">
      <c r="A15" s="13" t="s">
        <v>6</v>
      </c>
      <c r="B15" s="2">
        <v>768</v>
      </c>
      <c r="C15" s="2">
        <v>806.4</v>
      </c>
      <c r="D15" s="3">
        <v>691.2</v>
      </c>
      <c r="E15" s="20">
        <f>ROUND((B15+C15+D15)/3,2)</f>
        <v>755.2</v>
      </c>
      <c r="F15" s="21">
        <f>E15</f>
        <v>755.2</v>
      </c>
      <c r="G15"/>
      <c r="H15"/>
    </row>
    <row r="16" spans="1:8" ht="20.100000000000001" customHeight="1" thickTop="1" thickBot="1" x14ac:dyDescent="0.3">
      <c r="A16" s="13" t="s">
        <v>7</v>
      </c>
      <c r="B16" s="18">
        <f>B15*B14</f>
        <v>25344</v>
      </c>
      <c r="C16" s="19">
        <f>C15*B14</f>
        <v>26611.200000000001</v>
      </c>
      <c r="D16" s="20">
        <f>D15*B14</f>
        <v>22809.600000000002</v>
      </c>
      <c r="E16" s="20">
        <f>B14*E15</f>
        <v>24921.600000000002</v>
      </c>
      <c r="F16" s="21">
        <f>E16</f>
        <v>24921.600000000002</v>
      </c>
      <c r="G16"/>
      <c r="H16"/>
    </row>
    <row r="17" spans="1:8" ht="20.100000000000001" customHeight="1" thickTop="1" x14ac:dyDescent="0.25">
      <c r="A17" s="12" t="s">
        <v>3</v>
      </c>
      <c r="B17" s="34" t="s">
        <v>14</v>
      </c>
      <c r="C17" s="35"/>
      <c r="D17" s="35"/>
      <c r="E17" s="36"/>
      <c r="F17" s="37"/>
      <c r="G17"/>
      <c r="H17"/>
    </row>
    <row r="18" spans="1:8" ht="34.5" customHeight="1" thickBot="1" x14ac:dyDescent="0.3">
      <c r="A18" s="13" t="s">
        <v>4</v>
      </c>
      <c r="B18" s="39" t="s">
        <v>16</v>
      </c>
      <c r="C18" s="40"/>
      <c r="D18" s="40"/>
      <c r="E18" s="41"/>
      <c r="F18" s="38"/>
      <c r="G18"/>
      <c r="H18"/>
    </row>
    <row r="19" spans="1:8" ht="20.100000000000001" customHeight="1" thickTop="1" thickBot="1" x14ac:dyDescent="0.3">
      <c r="A19" s="13" t="s">
        <v>5</v>
      </c>
      <c r="B19" s="14">
        <v>26</v>
      </c>
      <c r="C19" s="15" t="s">
        <v>10</v>
      </c>
      <c r="D19" s="15"/>
      <c r="E19" s="16"/>
      <c r="F19" s="17"/>
      <c r="G19"/>
      <c r="H19"/>
    </row>
    <row r="20" spans="1:8" ht="20.100000000000001" customHeight="1" thickTop="1" thickBot="1" x14ac:dyDescent="0.3">
      <c r="A20" s="13" t="s">
        <v>6</v>
      </c>
      <c r="B20" s="2">
        <v>785</v>
      </c>
      <c r="C20" s="2">
        <v>824.25</v>
      </c>
      <c r="D20" s="2">
        <v>706.5</v>
      </c>
      <c r="E20" s="20">
        <f>ROUND((B20+C20+D20)/3,2)</f>
        <v>771.92</v>
      </c>
      <c r="F20" s="21">
        <f>E20</f>
        <v>771.92</v>
      </c>
      <c r="G20"/>
      <c r="H20"/>
    </row>
    <row r="21" spans="1:8" ht="20.100000000000001" customHeight="1" thickTop="1" thickBot="1" x14ac:dyDescent="0.3">
      <c r="A21" s="13" t="s">
        <v>7</v>
      </c>
      <c r="B21" s="18">
        <f>B20*B19</f>
        <v>20410</v>
      </c>
      <c r="C21" s="19">
        <f>C20*B19</f>
        <v>21430.5</v>
      </c>
      <c r="D21" s="20">
        <f>D20*B19</f>
        <v>18369</v>
      </c>
      <c r="E21" s="20">
        <f>B19*E20</f>
        <v>20069.919999999998</v>
      </c>
      <c r="F21" s="21">
        <f>E21</f>
        <v>20069.919999999998</v>
      </c>
      <c r="G21"/>
      <c r="H21"/>
    </row>
    <row r="22" spans="1:8" ht="20.100000000000001" customHeight="1" thickTop="1" x14ac:dyDescent="0.25">
      <c r="A22" s="12" t="s">
        <v>3</v>
      </c>
      <c r="B22" s="34" t="s">
        <v>14</v>
      </c>
      <c r="C22" s="35"/>
      <c r="D22" s="35"/>
      <c r="E22" s="36"/>
      <c r="F22" s="37"/>
      <c r="G22"/>
      <c r="H22"/>
    </row>
    <row r="23" spans="1:8" ht="26.25" customHeight="1" thickBot="1" x14ac:dyDescent="0.3">
      <c r="A23" s="13" t="s">
        <v>4</v>
      </c>
      <c r="B23" s="39" t="s">
        <v>27</v>
      </c>
      <c r="C23" s="40"/>
      <c r="D23" s="40"/>
      <c r="E23" s="41"/>
      <c r="F23" s="38"/>
      <c r="G23"/>
      <c r="H23"/>
    </row>
    <row r="24" spans="1:8" ht="20.100000000000001" customHeight="1" thickTop="1" thickBot="1" x14ac:dyDescent="0.3">
      <c r="A24" s="13" t="s">
        <v>5</v>
      </c>
      <c r="B24" s="14">
        <v>14</v>
      </c>
      <c r="C24" s="15" t="s">
        <v>10</v>
      </c>
      <c r="D24" s="15"/>
      <c r="E24" s="16"/>
      <c r="F24" s="17"/>
      <c r="G24"/>
      <c r="H24"/>
    </row>
    <row r="25" spans="1:8" ht="20.100000000000001" customHeight="1" thickTop="1" thickBot="1" x14ac:dyDescent="0.3">
      <c r="A25" s="13" t="s">
        <v>6</v>
      </c>
      <c r="B25" s="2">
        <v>652</v>
      </c>
      <c r="C25" s="2">
        <v>684.6</v>
      </c>
      <c r="D25" s="2">
        <v>586.79999999999995</v>
      </c>
      <c r="E25" s="20">
        <f>ROUND((B25+C25+D25)/3,2)</f>
        <v>641.13</v>
      </c>
      <c r="F25" s="21">
        <f>E25</f>
        <v>641.13</v>
      </c>
      <c r="G25"/>
      <c r="H25"/>
    </row>
    <row r="26" spans="1:8" ht="20.100000000000001" customHeight="1" thickTop="1" thickBot="1" x14ac:dyDescent="0.3">
      <c r="A26" s="13" t="s">
        <v>7</v>
      </c>
      <c r="B26" s="18">
        <f>B25*B24</f>
        <v>9128</v>
      </c>
      <c r="C26" s="19">
        <f>C25*B24</f>
        <v>9584.4</v>
      </c>
      <c r="D26" s="20">
        <f>D25*B24</f>
        <v>8215.1999999999989</v>
      </c>
      <c r="E26" s="20">
        <f>B24*E25</f>
        <v>8975.82</v>
      </c>
      <c r="F26" s="21">
        <f>E26</f>
        <v>8975.82</v>
      </c>
      <c r="G26"/>
      <c r="H26"/>
    </row>
    <row r="27" spans="1:8" ht="20.100000000000001" customHeight="1" thickTop="1" x14ac:dyDescent="0.25">
      <c r="A27" s="12" t="s">
        <v>3</v>
      </c>
      <c r="B27" s="34" t="s">
        <v>14</v>
      </c>
      <c r="C27" s="35"/>
      <c r="D27" s="35"/>
      <c r="E27" s="36"/>
      <c r="F27" s="37"/>
      <c r="G27"/>
      <c r="H27"/>
    </row>
    <row r="28" spans="1:8" ht="43.5" customHeight="1" thickBot="1" x14ac:dyDescent="0.3">
      <c r="A28" s="13" t="s">
        <v>4</v>
      </c>
      <c r="B28" s="39" t="s">
        <v>17</v>
      </c>
      <c r="C28" s="40"/>
      <c r="D28" s="40"/>
      <c r="E28" s="41"/>
      <c r="F28" s="38"/>
      <c r="G28"/>
      <c r="H28"/>
    </row>
    <row r="29" spans="1:8" ht="20.100000000000001" customHeight="1" thickTop="1" thickBot="1" x14ac:dyDescent="0.3">
      <c r="A29" s="13" t="s">
        <v>5</v>
      </c>
      <c r="B29" s="14">
        <v>2</v>
      </c>
      <c r="C29" s="15" t="s">
        <v>10</v>
      </c>
      <c r="D29" s="15"/>
      <c r="E29" s="16"/>
      <c r="F29" s="17"/>
      <c r="G29"/>
      <c r="H29"/>
    </row>
    <row r="30" spans="1:8" ht="20.100000000000001" customHeight="1" thickTop="1" thickBot="1" x14ac:dyDescent="0.3">
      <c r="A30" s="13" t="s">
        <v>6</v>
      </c>
      <c r="B30" s="2">
        <v>1134</v>
      </c>
      <c r="C30" s="2">
        <v>1190.7</v>
      </c>
      <c r="D30" s="2">
        <v>1020.6</v>
      </c>
      <c r="E30" s="20">
        <f>ROUND((B30+C30+D30)/3,2)</f>
        <v>1115.0999999999999</v>
      </c>
      <c r="F30" s="21">
        <f>E30</f>
        <v>1115.0999999999999</v>
      </c>
      <c r="G30"/>
      <c r="H30"/>
    </row>
    <row r="31" spans="1:8" ht="20.100000000000001" customHeight="1" thickTop="1" thickBot="1" x14ac:dyDescent="0.3">
      <c r="A31" s="13" t="s">
        <v>7</v>
      </c>
      <c r="B31" s="18">
        <f>B30*B29</f>
        <v>2268</v>
      </c>
      <c r="C31" s="19">
        <f>C30*B29</f>
        <v>2381.4</v>
      </c>
      <c r="D31" s="20">
        <f>D30*B29</f>
        <v>2041.2</v>
      </c>
      <c r="E31" s="20">
        <f>B29*E30</f>
        <v>2230.1999999999998</v>
      </c>
      <c r="F31" s="21">
        <f>E31</f>
        <v>2230.1999999999998</v>
      </c>
      <c r="G31"/>
      <c r="H31"/>
    </row>
    <row r="32" spans="1:8" ht="20.100000000000001" customHeight="1" thickTop="1" x14ac:dyDescent="0.25">
      <c r="A32" s="12" t="s">
        <v>3</v>
      </c>
      <c r="B32" s="34" t="s">
        <v>23</v>
      </c>
      <c r="C32" s="35"/>
      <c r="D32" s="35"/>
      <c r="E32" s="36"/>
      <c r="F32" s="37"/>
      <c r="G32"/>
      <c r="H32"/>
    </row>
    <row r="33" spans="1:8" ht="18.75" customHeight="1" thickBot="1" x14ac:dyDescent="0.3">
      <c r="A33" s="13" t="s">
        <v>4</v>
      </c>
      <c r="B33" s="39" t="s">
        <v>19</v>
      </c>
      <c r="C33" s="40"/>
      <c r="D33" s="40"/>
      <c r="E33" s="41"/>
      <c r="F33" s="38"/>
      <c r="G33"/>
      <c r="H33"/>
    </row>
    <row r="34" spans="1:8" ht="20.100000000000001" customHeight="1" thickTop="1" thickBot="1" x14ac:dyDescent="0.3">
      <c r="A34" s="13" t="s">
        <v>5</v>
      </c>
      <c r="B34" s="14">
        <v>13</v>
      </c>
      <c r="C34" s="15" t="s">
        <v>24</v>
      </c>
      <c r="D34" s="15"/>
      <c r="E34" s="16"/>
      <c r="F34" s="17"/>
      <c r="G34"/>
      <c r="H34"/>
    </row>
    <row r="35" spans="1:8" ht="20.100000000000001" customHeight="1" thickTop="1" thickBot="1" x14ac:dyDescent="0.3">
      <c r="A35" s="13" t="s">
        <v>6</v>
      </c>
      <c r="B35" s="2">
        <v>4159</v>
      </c>
      <c r="C35" s="2">
        <v>4366.95</v>
      </c>
      <c r="D35" s="2">
        <v>3743.1</v>
      </c>
      <c r="E35" s="20">
        <f>ROUND((B35+C35+D35)/3,2)</f>
        <v>4089.68</v>
      </c>
      <c r="F35" s="21">
        <f>E35</f>
        <v>4089.68</v>
      </c>
      <c r="G35"/>
      <c r="H35"/>
    </row>
    <row r="36" spans="1:8" ht="20.100000000000001" customHeight="1" thickTop="1" thickBot="1" x14ac:dyDescent="0.3">
      <c r="A36" s="13" t="s">
        <v>7</v>
      </c>
      <c r="B36" s="18">
        <f>B35*B34</f>
        <v>54067</v>
      </c>
      <c r="C36" s="19">
        <f>C35*B34</f>
        <v>56770.35</v>
      </c>
      <c r="D36" s="20">
        <f>D35*B34</f>
        <v>48660.299999999996</v>
      </c>
      <c r="E36" s="20">
        <f>B34*E35</f>
        <v>53165.84</v>
      </c>
      <c r="F36" s="21">
        <f>E36</f>
        <v>53165.84</v>
      </c>
      <c r="G36"/>
      <c r="H36"/>
    </row>
    <row r="37" spans="1:8" ht="20.100000000000001" customHeight="1" thickTop="1" x14ac:dyDescent="0.25">
      <c r="A37" s="12" t="s">
        <v>3</v>
      </c>
      <c r="B37" s="34" t="s">
        <v>18</v>
      </c>
      <c r="C37" s="35"/>
      <c r="D37" s="35"/>
      <c r="E37" s="36"/>
      <c r="F37" s="37"/>
      <c r="G37"/>
      <c r="H37"/>
    </row>
    <row r="38" spans="1:8" ht="17.25" customHeight="1" thickBot="1" x14ac:dyDescent="0.3">
      <c r="A38" s="13" t="s">
        <v>4</v>
      </c>
      <c r="B38" s="39" t="s">
        <v>25</v>
      </c>
      <c r="C38" s="40"/>
      <c r="D38" s="40"/>
      <c r="E38" s="41"/>
      <c r="F38" s="38"/>
      <c r="G38"/>
      <c r="H38"/>
    </row>
    <row r="39" spans="1:8" ht="20.100000000000001" customHeight="1" thickTop="1" thickBot="1" x14ac:dyDescent="0.3">
      <c r="A39" s="13" t="s">
        <v>5</v>
      </c>
      <c r="B39" s="14">
        <v>1</v>
      </c>
      <c r="C39" s="15" t="s">
        <v>10</v>
      </c>
      <c r="D39" s="15"/>
      <c r="E39" s="16"/>
      <c r="F39" s="17"/>
      <c r="G39"/>
      <c r="H39"/>
    </row>
    <row r="40" spans="1:8" ht="20.100000000000001" customHeight="1" thickTop="1" thickBot="1" x14ac:dyDescent="0.3">
      <c r="A40" s="13" t="s">
        <v>6</v>
      </c>
      <c r="B40" s="2">
        <v>1204</v>
      </c>
      <c r="C40" s="2">
        <v>1264.2</v>
      </c>
      <c r="D40" s="2">
        <v>1083.5999999999999</v>
      </c>
      <c r="E40" s="20">
        <f>ROUND((B40+C40+D40)/3,2)</f>
        <v>1183.93</v>
      </c>
      <c r="F40" s="21">
        <f>E40</f>
        <v>1183.93</v>
      </c>
      <c r="G40"/>
      <c r="H40"/>
    </row>
    <row r="41" spans="1:8" ht="20.100000000000001" customHeight="1" thickTop="1" thickBot="1" x14ac:dyDescent="0.3">
      <c r="A41" s="13" t="s">
        <v>7</v>
      </c>
      <c r="B41" s="18">
        <f>B40*B39</f>
        <v>1204</v>
      </c>
      <c r="C41" s="19">
        <f>C40*B39</f>
        <v>1264.2</v>
      </c>
      <c r="D41" s="20">
        <f>D40*B39</f>
        <v>1083.5999999999999</v>
      </c>
      <c r="E41" s="20">
        <f>B39*E40</f>
        <v>1183.93</v>
      </c>
      <c r="F41" s="21">
        <f>E41</f>
        <v>1183.93</v>
      </c>
      <c r="G41"/>
      <c r="H41"/>
    </row>
    <row r="42" spans="1:8" ht="20.100000000000001" customHeight="1" thickTop="1" x14ac:dyDescent="0.25">
      <c r="A42" s="12" t="s">
        <v>3</v>
      </c>
      <c r="B42" s="34" t="s">
        <v>26</v>
      </c>
      <c r="C42" s="35"/>
      <c r="D42" s="35"/>
      <c r="E42" s="36"/>
      <c r="F42" s="37"/>
      <c r="G42"/>
      <c r="H42"/>
    </row>
    <row r="43" spans="1:8" ht="17.25" customHeight="1" thickBot="1" x14ac:dyDescent="0.3">
      <c r="A43" s="13" t="s">
        <v>4</v>
      </c>
      <c r="B43" s="39" t="s">
        <v>28</v>
      </c>
      <c r="C43" s="40"/>
      <c r="D43" s="40"/>
      <c r="E43" s="41"/>
      <c r="F43" s="38"/>
      <c r="G43"/>
      <c r="H43"/>
    </row>
    <row r="44" spans="1:8" ht="20.100000000000001" customHeight="1" thickTop="1" thickBot="1" x14ac:dyDescent="0.3">
      <c r="A44" s="13" t="s">
        <v>5</v>
      </c>
      <c r="B44" s="14">
        <v>1</v>
      </c>
      <c r="C44" s="15" t="s">
        <v>10</v>
      </c>
      <c r="D44" s="15"/>
      <c r="E44" s="16"/>
      <c r="F44" s="17"/>
      <c r="G44"/>
      <c r="H44"/>
    </row>
    <row r="45" spans="1:8" ht="20.100000000000001" customHeight="1" thickTop="1" thickBot="1" x14ac:dyDescent="0.3">
      <c r="A45" s="13" t="s">
        <v>6</v>
      </c>
      <c r="B45" s="2">
        <v>2087</v>
      </c>
      <c r="C45" s="2">
        <v>2191.35</v>
      </c>
      <c r="D45" s="2">
        <v>1878.3</v>
      </c>
      <c r="E45" s="20">
        <f>ROUND((B45+C45+D45)/3,2)</f>
        <v>2052.2199999999998</v>
      </c>
      <c r="F45" s="21">
        <f>E45</f>
        <v>2052.2199999999998</v>
      </c>
      <c r="G45"/>
      <c r="H45"/>
    </row>
    <row r="46" spans="1:8" ht="20.100000000000001" customHeight="1" thickTop="1" thickBot="1" x14ac:dyDescent="0.3">
      <c r="A46" s="13" t="s">
        <v>7</v>
      </c>
      <c r="B46" s="18">
        <f>B45*B44</f>
        <v>2087</v>
      </c>
      <c r="C46" s="19">
        <f>C45*B44</f>
        <v>2191.35</v>
      </c>
      <c r="D46" s="20">
        <f>D45*B44</f>
        <v>1878.3</v>
      </c>
      <c r="E46" s="20">
        <f>B44*E45</f>
        <v>2052.2199999999998</v>
      </c>
      <c r="F46" s="21">
        <f>E46</f>
        <v>2052.2199999999998</v>
      </c>
      <c r="G46"/>
      <c r="H46"/>
    </row>
    <row r="47" spans="1:8" ht="20.100000000000001" customHeight="1" thickTop="1" thickBot="1" x14ac:dyDescent="0.3">
      <c r="A47" s="22" t="s">
        <v>8</v>
      </c>
      <c r="B47" s="23">
        <f>B11+B16+B21+B31+B46+B26+B36+B41</f>
        <v>145228</v>
      </c>
      <c r="C47" s="23">
        <f t="shared" ref="C47:D47" si="0">C11+C16+C21+C31+C46+C26+C36+C41</f>
        <v>152489.4</v>
      </c>
      <c r="D47" s="23">
        <f t="shared" si="0"/>
        <v>130705.20000000001</v>
      </c>
      <c r="E47" s="23">
        <f>E11+E16+E21+E31+E46+E26+E36+E41</f>
        <v>142807.53</v>
      </c>
      <c r="F47" s="24">
        <f>E47</f>
        <v>142807.53</v>
      </c>
      <c r="G47"/>
      <c r="H47"/>
    </row>
    <row r="48" spans="1:8" ht="20.100000000000001" customHeight="1" thickTop="1" thickBot="1" x14ac:dyDescent="0.3">
      <c r="A48" s="13" t="s">
        <v>9</v>
      </c>
      <c r="B48" s="23">
        <f>B47</f>
        <v>145228</v>
      </c>
      <c r="C48" s="23">
        <f>C47</f>
        <v>152489.4</v>
      </c>
      <c r="D48" s="23">
        <f>D47</f>
        <v>130705.20000000001</v>
      </c>
      <c r="E48" s="23">
        <f>E47</f>
        <v>142807.53</v>
      </c>
      <c r="F48" s="24">
        <f>E48</f>
        <v>142807.53</v>
      </c>
      <c r="G48"/>
      <c r="H48"/>
    </row>
    <row r="49" spans="1:8" ht="20.100000000000001" customHeight="1" thickTop="1" x14ac:dyDescent="0.25">
      <c r="A49" s="25"/>
      <c r="B49" s="25"/>
      <c r="C49" s="25"/>
      <c r="D49" s="25"/>
      <c r="E49" s="26"/>
      <c r="F49" s="26"/>
      <c r="G49"/>
      <c r="H49"/>
    </row>
    <row r="50" spans="1:8" ht="20.100000000000001" customHeight="1" x14ac:dyDescent="0.25">
      <c r="A50" s="48" t="s">
        <v>29</v>
      </c>
      <c r="B50" s="48"/>
      <c r="C50" s="48"/>
      <c r="D50" s="48"/>
      <c r="E50" s="48"/>
      <c r="F50" s="48"/>
      <c r="G50"/>
      <c r="H50" s="30"/>
    </row>
    <row r="51" spans="1:8" ht="61.5" customHeight="1" x14ac:dyDescent="0.25">
      <c r="A51" s="48"/>
      <c r="B51" s="48"/>
      <c r="C51" s="48"/>
      <c r="D51" s="48"/>
      <c r="E51" s="48"/>
      <c r="F51" s="48"/>
      <c r="G51"/>
      <c r="H51"/>
    </row>
    <row r="52" spans="1:8" ht="20.100000000000001" customHeight="1" x14ac:dyDescent="0.25">
      <c r="G52"/>
      <c r="H52"/>
    </row>
    <row r="53" spans="1:8" ht="20.100000000000001" customHeight="1" x14ac:dyDescent="0.25">
      <c r="G53"/>
      <c r="H53"/>
    </row>
    <row r="54" spans="1:8" ht="20.100000000000001" customHeight="1" x14ac:dyDescent="0.25">
      <c r="G54"/>
      <c r="H54"/>
    </row>
    <row r="55" spans="1:8" ht="20.100000000000001" customHeight="1" x14ac:dyDescent="0.25">
      <c r="G55"/>
      <c r="H55"/>
    </row>
    <row r="56" spans="1:8" ht="20.100000000000001" customHeight="1" x14ac:dyDescent="0.25">
      <c r="G56"/>
      <c r="H56"/>
    </row>
    <row r="57" spans="1:8" ht="20.100000000000001" customHeight="1" x14ac:dyDescent="0.25">
      <c r="G57"/>
      <c r="H57"/>
    </row>
    <row r="58" spans="1:8" ht="20.100000000000001" customHeight="1" x14ac:dyDescent="0.25">
      <c r="G58"/>
      <c r="H58"/>
    </row>
    <row r="59" spans="1:8" ht="20.100000000000001" customHeight="1" x14ac:dyDescent="0.25">
      <c r="G59"/>
      <c r="H59"/>
    </row>
    <row r="60" spans="1:8" ht="20.100000000000001" customHeight="1" x14ac:dyDescent="0.25">
      <c r="G60"/>
      <c r="H60"/>
    </row>
    <row r="61" spans="1:8" ht="20.100000000000001" customHeight="1" x14ac:dyDescent="0.25">
      <c r="G61"/>
      <c r="H61"/>
    </row>
    <row r="62" spans="1:8" ht="20.100000000000001" customHeight="1" x14ac:dyDescent="0.25">
      <c r="G62"/>
      <c r="H62"/>
    </row>
    <row r="63" spans="1:8" ht="20.100000000000001" customHeight="1" x14ac:dyDescent="0.25">
      <c r="G63"/>
      <c r="H63"/>
    </row>
    <row r="64" spans="1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  <row r="1539" spans="4:8" ht="20.100000000000001" customHeight="1" x14ac:dyDescent="0.25">
      <c r="D1539"/>
      <c r="G1539"/>
      <c r="H1539"/>
    </row>
    <row r="1540" spans="4:8" ht="20.100000000000001" customHeight="1" x14ac:dyDescent="0.25">
      <c r="D1540"/>
      <c r="G1540"/>
      <c r="H1540"/>
    </row>
    <row r="1541" spans="4:8" ht="20.100000000000001" customHeight="1" x14ac:dyDescent="0.25">
      <c r="D1541"/>
      <c r="G1541"/>
      <c r="H1541"/>
    </row>
    <row r="1542" spans="4:8" ht="20.100000000000001" customHeight="1" x14ac:dyDescent="0.25">
      <c r="D1542"/>
      <c r="G1542"/>
      <c r="H1542"/>
    </row>
    <row r="1543" spans="4:8" ht="20.100000000000001" customHeight="1" x14ac:dyDescent="0.25">
      <c r="D1543"/>
      <c r="G1543"/>
      <c r="H1543"/>
    </row>
    <row r="1544" spans="4:8" ht="20.100000000000001" customHeight="1" x14ac:dyDescent="0.25">
      <c r="D1544"/>
      <c r="G1544"/>
      <c r="H1544"/>
    </row>
    <row r="1545" spans="4:8" ht="20.100000000000001" customHeight="1" x14ac:dyDescent="0.25">
      <c r="D1545"/>
      <c r="G1545"/>
      <c r="H1545"/>
    </row>
    <row r="1546" spans="4:8" ht="20.100000000000001" customHeight="1" x14ac:dyDescent="0.25">
      <c r="D1546"/>
      <c r="G1546"/>
      <c r="H1546"/>
    </row>
    <row r="1547" spans="4:8" ht="20.100000000000001" customHeight="1" x14ac:dyDescent="0.25">
      <c r="D1547"/>
      <c r="G1547"/>
      <c r="H1547"/>
    </row>
    <row r="1548" spans="4:8" ht="20.100000000000001" customHeight="1" x14ac:dyDescent="0.25">
      <c r="D1548"/>
      <c r="G1548"/>
      <c r="H1548"/>
    </row>
    <row r="1549" spans="4:8" ht="20.100000000000001" customHeight="1" x14ac:dyDescent="0.25">
      <c r="D1549"/>
      <c r="G1549"/>
      <c r="H1549"/>
    </row>
    <row r="1550" spans="4:8" ht="20.100000000000001" customHeight="1" x14ac:dyDescent="0.25">
      <c r="D1550"/>
      <c r="G1550"/>
      <c r="H1550"/>
    </row>
    <row r="1551" spans="4:8" ht="20.100000000000001" customHeight="1" x14ac:dyDescent="0.25">
      <c r="D1551"/>
      <c r="G1551"/>
      <c r="H1551"/>
    </row>
    <row r="1552" spans="4:8" ht="20.100000000000001" customHeight="1" x14ac:dyDescent="0.25">
      <c r="D1552"/>
      <c r="G1552"/>
      <c r="H1552"/>
    </row>
    <row r="1553" spans="4:8" ht="20.100000000000001" customHeight="1" x14ac:dyDescent="0.25">
      <c r="D1553"/>
      <c r="G1553"/>
      <c r="H1553"/>
    </row>
    <row r="1554" spans="4:8" ht="20.100000000000001" customHeight="1" x14ac:dyDescent="0.25">
      <c r="D1554"/>
      <c r="G1554"/>
      <c r="H1554"/>
    </row>
    <row r="1555" spans="4:8" ht="20.100000000000001" customHeight="1" x14ac:dyDescent="0.25">
      <c r="D1555"/>
      <c r="G1555"/>
      <c r="H1555"/>
    </row>
    <row r="1556" spans="4:8" ht="20.100000000000001" customHeight="1" x14ac:dyDescent="0.25">
      <c r="D1556"/>
      <c r="G1556"/>
      <c r="H1556"/>
    </row>
    <row r="1557" spans="4:8" ht="20.100000000000001" customHeight="1" x14ac:dyDescent="0.25">
      <c r="D1557"/>
      <c r="G1557"/>
      <c r="H1557"/>
    </row>
    <row r="1558" spans="4:8" ht="20.100000000000001" customHeight="1" x14ac:dyDescent="0.25">
      <c r="D1558"/>
      <c r="G1558"/>
      <c r="H1558"/>
    </row>
    <row r="1559" spans="4:8" ht="20.100000000000001" customHeight="1" x14ac:dyDescent="0.25">
      <c r="D1559"/>
      <c r="G1559"/>
      <c r="H1559"/>
    </row>
    <row r="1560" spans="4:8" ht="20.100000000000001" customHeight="1" x14ac:dyDescent="0.25">
      <c r="D1560"/>
      <c r="G1560"/>
      <c r="H1560"/>
    </row>
    <row r="1561" spans="4:8" ht="20.100000000000001" customHeight="1" x14ac:dyDescent="0.25">
      <c r="D1561"/>
      <c r="G1561"/>
      <c r="H1561"/>
    </row>
    <row r="1562" spans="4:8" ht="20.100000000000001" customHeight="1" x14ac:dyDescent="0.25">
      <c r="D1562"/>
      <c r="G1562"/>
      <c r="H1562"/>
    </row>
    <row r="1563" spans="4:8" ht="20.100000000000001" customHeight="1" x14ac:dyDescent="0.25">
      <c r="D1563"/>
      <c r="G1563"/>
      <c r="H1563"/>
    </row>
    <row r="1564" spans="4:8" ht="20.100000000000001" customHeight="1" x14ac:dyDescent="0.25">
      <c r="D1564"/>
      <c r="G1564"/>
      <c r="H1564"/>
    </row>
    <row r="1565" spans="4:8" ht="20.100000000000001" customHeight="1" x14ac:dyDescent="0.25">
      <c r="D1565"/>
      <c r="G1565"/>
      <c r="H1565"/>
    </row>
    <row r="1566" spans="4:8" ht="20.100000000000001" customHeight="1" x14ac:dyDescent="0.25">
      <c r="D1566"/>
      <c r="G1566"/>
      <c r="H1566"/>
    </row>
    <row r="1567" spans="4:8" ht="20.100000000000001" customHeight="1" x14ac:dyDescent="0.25">
      <c r="D1567"/>
      <c r="G1567"/>
      <c r="H1567"/>
    </row>
    <row r="1568" spans="4:8" ht="20.100000000000001" customHeight="1" x14ac:dyDescent="0.25">
      <c r="D1568"/>
      <c r="G1568"/>
      <c r="H1568"/>
    </row>
    <row r="1569" spans="4:8" ht="20.100000000000001" customHeight="1" x14ac:dyDescent="0.25">
      <c r="D1569"/>
      <c r="G1569"/>
      <c r="H1569"/>
    </row>
    <row r="1570" spans="4:8" ht="20.100000000000001" customHeight="1" x14ac:dyDescent="0.25">
      <c r="D1570"/>
      <c r="G1570"/>
      <c r="H1570"/>
    </row>
    <row r="1571" spans="4:8" ht="20.100000000000001" customHeight="1" x14ac:dyDescent="0.25">
      <c r="D1571"/>
      <c r="G1571"/>
      <c r="H1571"/>
    </row>
    <row r="1572" spans="4:8" ht="20.100000000000001" customHeight="1" x14ac:dyDescent="0.25">
      <c r="D1572"/>
      <c r="G1572"/>
      <c r="H1572"/>
    </row>
    <row r="1573" spans="4:8" ht="20.100000000000001" customHeight="1" x14ac:dyDescent="0.25">
      <c r="D1573"/>
      <c r="G1573"/>
      <c r="H1573"/>
    </row>
    <row r="1574" spans="4:8" ht="20.100000000000001" customHeight="1" x14ac:dyDescent="0.25">
      <c r="D1574"/>
      <c r="G1574"/>
      <c r="H1574"/>
    </row>
    <row r="1575" spans="4:8" ht="20.100000000000001" customHeight="1" x14ac:dyDescent="0.25">
      <c r="D1575"/>
      <c r="G1575"/>
      <c r="H1575"/>
    </row>
    <row r="1576" spans="4:8" ht="20.100000000000001" customHeight="1" x14ac:dyDescent="0.25">
      <c r="D1576"/>
      <c r="G1576"/>
      <c r="H1576"/>
    </row>
    <row r="1577" spans="4:8" ht="20.100000000000001" customHeight="1" x14ac:dyDescent="0.25">
      <c r="D1577"/>
      <c r="G1577"/>
      <c r="H1577"/>
    </row>
    <row r="1578" spans="4:8" ht="20.100000000000001" customHeight="1" x14ac:dyDescent="0.25">
      <c r="D1578"/>
      <c r="G1578"/>
      <c r="H1578"/>
    </row>
    <row r="1579" spans="4:8" ht="20.100000000000001" customHeight="1" x14ac:dyDescent="0.25">
      <c r="D1579"/>
      <c r="G1579"/>
      <c r="H1579"/>
    </row>
    <row r="1580" spans="4:8" ht="20.100000000000001" customHeight="1" x14ac:dyDescent="0.25">
      <c r="D1580"/>
      <c r="G1580"/>
      <c r="H1580"/>
    </row>
    <row r="1581" spans="4:8" ht="20.100000000000001" customHeight="1" x14ac:dyDescent="0.25">
      <c r="D1581"/>
      <c r="G1581"/>
      <c r="H1581"/>
    </row>
    <row r="1582" spans="4:8" ht="20.100000000000001" customHeight="1" x14ac:dyDescent="0.25">
      <c r="D1582"/>
      <c r="G1582"/>
      <c r="H1582"/>
    </row>
    <row r="1583" spans="4:8" ht="20.100000000000001" customHeight="1" x14ac:dyDescent="0.25">
      <c r="D1583"/>
      <c r="G1583"/>
      <c r="H1583"/>
    </row>
    <row r="1584" spans="4:8" ht="20.100000000000001" customHeight="1" x14ac:dyDescent="0.25">
      <c r="D1584"/>
      <c r="G1584"/>
      <c r="H1584"/>
    </row>
    <row r="1585" spans="4:8" ht="20.100000000000001" customHeight="1" x14ac:dyDescent="0.25">
      <c r="D1585"/>
      <c r="G1585"/>
      <c r="H1585"/>
    </row>
    <row r="1586" spans="4:8" ht="20.100000000000001" customHeight="1" x14ac:dyDescent="0.25">
      <c r="D1586"/>
      <c r="G1586"/>
      <c r="H1586"/>
    </row>
    <row r="1587" spans="4:8" ht="20.100000000000001" customHeight="1" x14ac:dyDescent="0.25">
      <c r="D1587"/>
      <c r="G1587"/>
      <c r="H1587"/>
    </row>
    <row r="1588" spans="4:8" ht="20.100000000000001" customHeight="1" x14ac:dyDescent="0.25">
      <c r="D1588"/>
      <c r="G1588"/>
      <c r="H1588"/>
    </row>
    <row r="1589" spans="4:8" ht="20.100000000000001" customHeight="1" x14ac:dyDescent="0.25">
      <c r="D1589"/>
      <c r="G1589"/>
      <c r="H1589"/>
    </row>
    <row r="1590" spans="4:8" ht="20.100000000000001" customHeight="1" x14ac:dyDescent="0.25">
      <c r="D1590"/>
      <c r="G1590"/>
      <c r="H1590"/>
    </row>
    <row r="1591" spans="4:8" ht="20.100000000000001" customHeight="1" x14ac:dyDescent="0.25">
      <c r="D1591"/>
      <c r="G1591"/>
      <c r="H1591"/>
    </row>
    <row r="1592" spans="4:8" ht="20.100000000000001" customHeight="1" x14ac:dyDescent="0.25">
      <c r="D1592"/>
      <c r="G1592"/>
      <c r="H1592"/>
    </row>
    <row r="1593" spans="4:8" ht="20.100000000000001" customHeight="1" x14ac:dyDescent="0.25">
      <c r="D1593"/>
      <c r="G1593"/>
      <c r="H1593"/>
    </row>
    <row r="1594" spans="4:8" ht="20.100000000000001" customHeight="1" x14ac:dyDescent="0.25">
      <c r="D1594"/>
      <c r="G1594"/>
      <c r="H1594"/>
    </row>
    <row r="1595" spans="4:8" ht="20.100000000000001" customHeight="1" x14ac:dyDescent="0.25">
      <c r="D1595"/>
      <c r="G1595"/>
      <c r="H1595"/>
    </row>
    <row r="1596" spans="4:8" ht="20.100000000000001" customHeight="1" x14ac:dyDescent="0.25">
      <c r="D1596"/>
      <c r="G1596"/>
      <c r="H1596"/>
    </row>
    <row r="1597" spans="4:8" ht="20.100000000000001" customHeight="1" x14ac:dyDescent="0.25">
      <c r="D1597"/>
      <c r="G1597"/>
      <c r="H1597"/>
    </row>
    <row r="1598" spans="4:8" ht="20.100000000000001" customHeight="1" x14ac:dyDescent="0.25">
      <c r="D1598"/>
      <c r="G1598"/>
      <c r="H1598"/>
    </row>
    <row r="1599" spans="4:8" ht="20.100000000000001" customHeight="1" x14ac:dyDescent="0.25">
      <c r="D1599"/>
      <c r="G1599"/>
      <c r="H1599"/>
    </row>
    <row r="1600" spans="4:8" ht="20.100000000000001" customHeight="1" x14ac:dyDescent="0.25">
      <c r="D1600"/>
      <c r="G1600"/>
      <c r="H1600"/>
    </row>
    <row r="1601" spans="4:8" ht="20.100000000000001" customHeight="1" x14ac:dyDescent="0.25">
      <c r="D1601"/>
      <c r="G1601"/>
      <c r="H1601"/>
    </row>
    <row r="1602" spans="4:8" ht="20.100000000000001" customHeight="1" x14ac:dyDescent="0.25">
      <c r="D1602"/>
      <c r="G1602"/>
      <c r="H1602"/>
    </row>
    <row r="1603" spans="4:8" ht="20.100000000000001" customHeight="1" x14ac:dyDescent="0.25">
      <c r="D1603"/>
      <c r="G1603"/>
      <c r="H1603"/>
    </row>
    <row r="1604" spans="4:8" ht="20.100000000000001" customHeight="1" x14ac:dyDescent="0.25">
      <c r="D1604"/>
      <c r="G1604"/>
      <c r="H1604"/>
    </row>
  </sheetData>
  <mergeCells count="30">
    <mergeCell ref="B13:E13"/>
    <mergeCell ref="A50:F51"/>
    <mergeCell ref="B27:E27"/>
    <mergeCell ref="F27:F28"/>
    <mergeCell ref="B28:E28"/>
    <mergeCell ref="B42:E42"/>
    <mergeCell ref="F42:F43"/>
    <mergeCell ref="B43:E43"/>
    <mergeCell ref="B32:E32"/>
    <mergeCell ref="F32:F33"/>
    <mergeCell ref="B33:E33"/>
    <mergeCell ref="B37:E37"/>
    <mergeCell ref="F37:F38"/>
    <mergeCell ref="B38:E38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  <mergeCell ref="F7:F8"/>
    <mergeCell ref="B8:E8"/>
    <mergeCell ref="B12:E12"/>
    <mergeCell ref="F12:F1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Екатерина</cp:lastModifiedBy>
  <cp:lastPrinted>2022-06-30T05:40:47Z</cp:lastPrinted>
  <dcterms:created xsi:type="dcterms:W3CDTF">2017-07-20T09:25:25Z</dcterms:created>
  <dcterms:modified xsi:type="dcterms:W3CDTF">2022-07-12T05:03:37Z</dcterms:modified>
</cp:coreProperties>
</file>