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4" r:id="rId1"/>
  </sheets>
  <calcPr calcId="145621" iterate="1"/>
</workbook>
</file>

<file path=xl/calcChain.xml><?xml version="1.0" encoding="utf-8"?>
<calcChain xmlns="http://schemas.openxmlformats.org/spreadsheetml/2006/main">
  <c r="K7" i="4" l="1"/>
  <c r="K17" i="4" l="1"/>
  <c r="L18" i="4" s="1"/>
  <c r="K15" i="4"/>
  <c r="L16" i="4" s="1"/>
  <c r="K13" i="4"/>
  <c r="L14" i="4" s="1"/>
  <c r="K11" i="4"/>
  <c r="L12" i="4" s="1"/>
  <c r="K9" i="4"/>
  <c r="L10" i="4" s="1"/>
  <c r="L8" i="4"/>
  <c r="L19" i="4" l="1"/>
</calcChain>
</file>

<file path=xl/sharedStrings.xml><?xml version="1.0" encoding="utf-8"?>
<sst xmlns="http://schemas.openxmlformats.org/spreadsheetml/2006/main" count="51" uniqueCount="39">
  <si>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</si>
  <si>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</si>
  <si>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</si>
  <si>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</si>
  <si>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</si>
  <si>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</si>
  <si>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</si>
  <si>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</si>
  <si>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</si>
  <si>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</si>
  <si>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</si>
  <si>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</si>
  <si>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</si>
  <si>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шт.</t>
  </si>
  <si>
    <t>Шоколад</t>
  </si>
  <si>
    <t>Чай</t>
  </si>
  <si>
    <t>Кофейный напиток</t>
  </si>
  <si>
    <t>Соль</t>
  </si>
  <si>
    <t>Зелень сухая</t>
  </si>
  <si>
    <t>Лавровый лист</t>
  </si>
  <si>
    <t>4*</t>
  </si>
  <si>
    <t>5*</t>
  </si>
  <si>
    <t>ВСЕГО: Начальная (максимальная) цена гражданско-правового договора</t>
  </si>
  <si>
    <t>кг</t>
  </si>
  <si>
    <t>Дата составления сводной  таблицы    11.04.2016 года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</si>
  <si>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</si>
  <si>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цены: метод сопоставимых рыночных цен </t>
  </si>
  <si>
    <t xml:space="preserve"> В сушеной зелени отсутствуют вредители хлебных запасов, без посторонних привкусов и запахов, фасовка не менее 7 гр, не более 20 гр, упаковка без повреждений. Срок годности 12 месяцев. ГОСТ 32065-2013</t>
  </si>
  <si>
    <t>Йодированная, фасованная в пакеты не менее 0,5кг и не более 1 кг, цвет белый, с содержанием йодистого калия, без комков и посторонних механических примесей, упаковка без повреждений. Срок годности 9 месяцев. ГОСТ 51575-2000</t>
  </si>
  <si>
    <t xml:space="preserve">Не содержит натуральный кофе, без посторонних привкусов и запахов, фасовка не менее 100 гр и не более 200 гр, упаковка маркированная , без повреждений. Срок годности 24 месяца. ГОСТ 50364-92. </t>
  </si>
  <si>
    <t>Черный байховый листовой, высший сорт,  ровный, однородный, хорошо скрученный,  без поседения, без примесей древесины и чайной пыли, фасовка  не менее 100 гр и не более 200 гр, упаковка маркированная, без повреждений. Срок годности 36                                                                                                                                                                                                                                месяцев.ГОСТ 32573-2013</t>
  </si>
  <si>
    <t>вх № 30 от 30.03.2016г.</t>
  </si>
  <si>
    <t xml:space="preserve"> вх. № 35 от 07.04.2016г. </t>
  </si>
  <si>
    <t xml:space="preserve"> вх. № 34 от 07.04.2016г.</t>
  </si>
  <si>
    <t xml:space="preserve"> вх. № 36 от 11.04.2016г. </t>
  </si>
  <si>
    <t>Ф.И.О.  руководителя                        Л.Ф. Бобылева         Подпись ______________________</t>
  </si>
  <si>
    <t xml:space="preserve">IV. Обоснование начальной (максимальной) цены гражданско-правового договора на поставку шоколада и вкусовых товаров   </t>
  </si>
  <si>
    <t>Сливочный  и (или) молочный, фасовка не менее 25 гр, в плитке. без видимых пороков: сахарного и жирового поседения, упаковка без повреждений. Срок годности 12 месяцев. ГОСТ 31721-2012</t>
  </si>
  <si>
    <t>Листья сухие ,овальные, не поврежденные вредителями, запах и вкус, свойственный лавровому листу, без постороннего привкуса и запаха, по окраске зеленые с серебристым оттенком, в пачке не менее 10 гр,упаковка без повреждений. Срок годности  12 месяцев. ГОСТ 17594-81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</si>
</sst>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/>
    <xf numFmtId="0" fontId="12" fillId="0" borderId="0" xfId="0" applyFont="1" applyAlignment="1"/>
    <xf numFmtId="0" fontId="15" fillId="0" borderId="0" xfId="0" applyFont="1" applyAlignment="1"/>
    <xf numFmtId="0" fontId="13" fillId="2" borderId="0" xfId="0" applyFont="1" applyFill="1" applyAlignment="1"/>
    <xf numFmtId="0" fontId="15" fillId="0" borderId="0" xfId="0" applyFont="1"/>
    <xf numFmtId="0" fontId="13" fillId="2" borderId="0" xfId="0" applyFont="1" applyFill="1"/>
    <xf numFmtId="2" fontId="1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1"/>
  <sheetViews>
    <sheetView tabSelected="1" zoomScaleNormal="100" workbookViewId="0">
      <selection activeCell="O27" sqref="O27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56.140625" style="4" customWidth="1"/>
    <col min="4" max="4" width="7.140625" style="1" customWidth="1"/>
    <col min="5" max="5" width="7.42578125" style="1" customWidth="1"/>
    <col min="6" max="7" width="6.140625" style="1" customWidth="1"/>
    <col min="8" max="9" width="7.5703125" style="1" customWidth="1"/>
    <col min="10" max="10" width="6.140625" style="1" hidden="1" customWidth="1"/>
    <col min="11" max="11" width="9.140625" style="5"/>
    <col min="12" max="12" width="11.42578125" style="1" customWidth="1"/>
    <col min="13" max="16384" width="9.140625" style="1"/>
  </cols>
  <sheetData>
    <row r="1" spans="1:12" ht="26.25" customHeight="1" x14ac:dyDescent="0.25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0.75" customHeight="1" x14ac:dyDescent="0.25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38"/>
      <c r="K2" s="38"/>
      <c r="L2" s="38"/>
    </row>
    <row r="3" spans="1:12" ht="20.25" customHeight="1" x14ac:dyDescent="0.25">
      <c r="A3" s="39" t="s">
        <v>26</v>
      </c>
      <c r="B3" s="40"/>
      <c r="C3" s="40"/>
      <c r="D3" s="41"/>
      <c r="E3" s="41"/>
      <c r="F3" s="41"/>
      <c r="G3" s="41"/>
      <c r="H3" s="41"/>
      <c r="I3" s="41"/>
      <c r="J3" s="38"/>
      <c r="K3" s="38"/>
      <c r="L3" s="38"/>
    </row>
    <row r="4" spans="1:12" ht="4.5" hidden="1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5" customHeight="1" x14ac:dyDescent="0.25">
      <c r="A5" s="43" t="s">
        <v>0</v>
      </c>
      <c r="B5" s="44" t="s">
        <v>1</v>
      </c>
      <c r="C5" s="44" t="s">
        <v>2</v>
      </c>
      <c r="D5" s="44" t="s">
        <v>11</v>
      </c>
      <c r="E5" s="44" t="s">
        <v>3</v>
      </c>
      <c r="F5" s="44" t="s">
        <v>4</v>
      </c>
      <c r="G5" s="44"/>
      <c r="H5" s="44"/>
      <c r="I5" s="44"/>
      <c r="J5" s="44"/>
      <c r="K5" s="44" t="s">
        <v>8</v>
      </c>
      <c r="L5" s="44" t="s">
        <v>9</v>
      </c>
    </row>
    <row r="6" spans="1:12" ht="25.5" customHeight="1" x14ac:dyDescent="0.25">
      <c r="A6" s="43"/>
      <c r="B6" s="44"/>
      <c r="C6" s="44"/>
      <c r="D6" s="44"/>
      <c r="E6" s="44"/>
      <c r="F6" s="37" t="s">
        <v>5</v>
      </c>
      <c r="G6" s="37" t="s">
        <v>6</v>
      </c>
      <c r="H6" s="37" t="s">
        <v>7</v>
      </c>
      <c r="I6" s="37" t="s">
        <v>20</v>
      </c>
      <c r="J6" s="37" t="s">
        <v>21</v>
      </c>
      <c r="K6" s="44"/>
      <c r="L6" s="44"/>
    </row>
    <row r="7" spans="1:12" ht="38.25" x14ac:dyDescent="0.25">
      <c r="A7" s="7">
        <v>1</v>
      </c>
      <c r="B7" s="8" t="s">
        <v>14</v>
      </c>
      <c r="C7" s="9" t="s">
        <v>37</v>
      </c>
      <c r="D7" s="10" t="s">
        <v>13</v>
      </c>
      <c r="E7" s="11">
        <v>1000</v>
      </c>
      <c r="F7" s="12">
        <v>25</v>
      </c>
      <c r="G7" s="13">
        <v>20.75</v>
      </c>
      <c r="H7" s="13">
        <v>21.25</v>
      </c>
      <c r="I7" s="13">
        <v>21</v>
      </c>
      <c r="J7" s="13">
        <v>0</v>
      </c>
      <c r="K7" s="14">
        <f>(J7+I7+H7+G7+F7)/4</f>
        <v>22</v>
      </c>
      <c r="L7" s="15"/>
    </row>
    <row r="8" spans="1:12" x14ac:dyDescent="0.25">
      <c r="A8" s="49" t="s">
        <v>10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16">
        <f>K7*E7</f>
        <v>22000</v>
      </c>
    </row>
    <row r="9" spans="1:12" ht="63.75" customHeight="1" x14ac:dyDescent="0.25">
      <c r="A9" s="7">
        <v>2</v>
      </c>
      <c r="B9" s="8" t="s">
        <v>15</v>
      </c>
      <c r="C9" s="9" t="s">
        <v>30</v>
      </c>
      <c r="D9" s="17" t="s">
        <v>23</v>
      </c>
      <c r="E9" s="11">
        <v>8</v>
      </c>
      <c r="F9" s="12">
        <v>600</v>
      </c>
      <c r="G9" s="13">
        <v>685</v>
      </c>
      <c r="H9" s="13">
        <v>701.4</v>
      </c>
      <c r="I9" s="13">
        <v>493.6</v>
      </c>
      <c r="J9" s="13">
        <v>0</v>
      </c>
      <c r="K9" s="14">
        <f>(J9+I9+H9+G9+F9)/4</f>
        <v>620</v>
      </c>
      <c r="L9" s="15"/>
    </row>
    <row r="10" spans="1:12" x14ac:dyDescent="0.25">
      <c r="A10" s="49" t="s">
        <v>10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16">
        <f>K9*E9</f>
        <v>4960</v>
      </c>
    </row>
    <row r="11" spans="1:12" ht="51" x14ac:dyDescent="0.25">
      <c r="A11" s="18">
        <v>3</v>
      </c>
      <c r="B11" s="8" t="s">
        <v>16</v>
      </c>
      <c r="C11" s="9" t="s">
        <v>29</v>
      </c>
      <c r="D11" s="17" t="s">
        <v>23</v>
      </c>
      <c r="E11" s="11">
        <v>4</v>
      </c>
      <c r="F11" s="15">
        <v>400</v>
      </c>
      <c r="G11" s="15">
        <v>220</v>
      </c>
      <c r="H11" s="15">
        <v>220.53</v>
      </c>
      <c r="I11" s="15">
        <v>359.47</v>
      </c>
      <c r="J11" s="15">
        <v>0</v>
      </c>
      <c r="K11" s="19">
        <f>(J11+I11+H11+G11+F11)/4</f>
        <v>300</v>
      </c>
      <c r="L11" s="16"/>
    </row>
    <row r="12" spans="1:12" x14ac:dyDescent="0.25">
      <c r="A12" s="46" t="s">
        <v>12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16">
        <f>K11*E11</f>
        <v>1200</v>
      </c>
    </row>
    <row r="13" spans="1:12" ht="51" x14ac:dyDescent="0.25">
      <c r="A13" s="18">
        <v>4</v>
      </c>
      <c r="B13" s="8" t="s">
        <v>17</v>
      </c>
      <c r="C13" s="9" t="s">
        <v>28</v>
      </c>
      <c r="D13" s="17" t="s">
        <v>23</v>
      </c>
      <c r="E13" s="11">
        <v>100</v>
      </c>
      <c r="F13" s="15">
        <v>15</v>
      </c>
      <c r="G13" s="15">
        <v>11.63</v>
      </c>
      <c r="H13" s="15">
        <v>11.9</v>
      </c>
      <c r="I13" s="15">
        <v>9.4700000000000006</v>
      </c>
      <c r="J13" s="15">
        <v>0</v>
      </c>
      <c r="K13" s="19">
        <f>(J13+I13+H13+G13+F13)/4</f>
        <v>12</v>
      </c>
      <c r="L13" s="16"/>
    </row>
    <row r="14" spans="1:12" x14ac:dyDescent="0.2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16">
        <f>K13*E13</f>
        <v>1200</v>
      </c>
    </row>
    <row r="15" spans="1:12" ht="51" x14ac:dyDescent="0.25">
      <c r="A15" s="18">
        <v>5</v>
      </c>
      <c r="B15" s="8" t="s">
        <v>18</v>
      </c>
      <c r="C15" s="9" t="s">
        <v>27</v>
      </c>
      <c r="D15" s="10" t="s">
        <v>13</v>
      </c>
      <c r="E15" s="11">
        <v>200</v>
      </c>
      <c r="F15" s="15">
        <v>10</v>
      </c>
      <c r="G15" s="15">
        <v>12.25</v>
      </c>
      <c r="H15" s="15">
        <v>12.54</v>
      </c>
      <c r="I15" s="15">
        <v>9.2100000000000009</v>
      </c>
      <c r="J15" s="15">
        <v>0</v>
      </c>
      <c r="K15" s="19">
        <f>(J15+I15+H15+G15+F15)/4</f>
        <v>11</v>
      </c>
      <c r="L15" s="16"/>
    </row>
    <row r="16" spans="1:12" x14ac:dyDescent="0.25">
      <c r="A16" s="49" t="s">
        <v>12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6">
        <f>K15*E15</f>
        <v>2200</v>
      </c>
    </row>
    <row r="17" spans="1:14" ht="63.75" x14ac:dyDescent="0.25">
      <c r="A17" s="18">
        <v>6</v>
      </c>
      <c r="B17" s="8" t="s">
        <v>19</v>
      </c>
      <c r="C17" s="20" t="s">
        <v>38</v>
      </c>
      <c r="D17" s="10" t="s">
        <v>13</v>
      </c>
      <c r="E17" s="11">
        <v>30</v>
      </c>
      <c r="F17" s="15">
        <v>10</v>
      </c>
      <c r="G17" s="15">
        <v>13.25</v>
      </c>
      <c r="H17" s="15">
        <v>13.57</v>
      </c>
      <c r="I17" s="15">
        <v>11.18</v>
      </c>
      <c r="J17" s="15">
        <v>0</v>
      </c>
      <c r="K17" s="19">
        <f>(J17+I17+H17+G17+F17)/4</f>
        <v>12</v>
      </c>
      <c r="L17" s="2"/>
    </row>
    <row r="18" spans="1:14" x14ac:dyDescent="0.25">
      <c r="A18" s="46" t="s">
        <v>12</v>
      </c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16">
        <f>K17*E17</f>
        <v>360</v>
      </c>
    </row>
    <row r="19" spans="1:14" x14ac:dyDescent="0.25">
      <c r="A19" s="49" t="s">
        <v>22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36">
        <f>L8+L10+L12+L14+L16+L18</f>
        <v>31920</v>
      </c>
    </row>
    <row r="20" spans="1:14" hidden="1" x14ac:dyDescent="0.25">
      <c r="A20" s="21"/>
      <c r="B20" s="21"/>
      <c r="C20" s="21"/>
      <c r="D20" s="21"/>
      <c r="E20" s="21"/>
      <c r="F20" s="22"/>
      <c r="G20" s="22"/>
      <c r="H20" s="22"/>
      <c r="I20" s="22"/>
      <c r="J20" s="22"/>
      <c r="K20" s="21"/>
      <c r="L20" s="3"/>
    </row>
    <row r="21" spans="1:14" ht="15.75" x14ac:dyDescent="0.25">
      <c r="A21" s="23" t="s">
        <v>5</v>
      </c>
      <c r="B21" s="24" t="s">
        <v>31</v>
      </c>
      <c r="C21" s="25"/>
      <c r="D21" s="26"/>
      <c r="E21" s="26"/>
      <c r="F21" s="26"/>
      <c r="G21" s="26"/>
      <c r="H21" s="26"/>
      <c r="I21" s="26"/>
      <c r="J21" s="26"/>
      <c r="K21" s="27"/>
    </row>
    <row r="22" spans="1:14" s="6" customFormat="1" ht="15.75" x14ac:dyDescent="0.25">
      <c r="A22" s="23" t="s">
        <v>6</v>
      </c>
      <c r="B22" s="24" t="s">
        <v>32</v>
      </c>
      <c r="C22" s="25"/>
      <c r="D22" s="26"/>
      <c r="E22" s="26"/>
      <c r="F22" s="26"/>
      <c r="G22" s="26"/>
      <c r="H22" s="26"/>
      <c r="I22" s="26"/>
      <c r="J22" s="26"/>
      <c r="K22" s="27"/>
      <c r="L22" s="1"/>
      <c r="M22" s="1"/>
      <c r="N22" s="1"/>
    </row>
    <row r="23" spans="1:14" s="6" customFormat="1" ht="15.75" x14ac:dyDescent="0.25">
      <c r="A23" s="23" t="s">
        <v>7</v>
      </c>
      <c r="B23" s="24" t="s">
        <v>33</v>
      </c>
      <c r="C23" s="25"/>
      <c r="D23" s="26"/>
      <c r="E23" s="26"/>
      <c r="F23" s="26"/>
      <c r="G23" s="26"/>
      <c r="H23" s="26"/>
      <c r="I23" s="26"/>
      <c r="J23" s="26"/>
      <c r="K23" s="27"/>
      <c r="L23" s="1"/>
      <c r="M23" s="1"/>
      <c r="N23" s="1"/>
    </row>
    <row r="24" spans="1:14" s="6" customFormat="1" ht="15.75" x14ac:dyDescent="0.25">
      <c r="A24" s="23" t="s">
        <v>20</v>
      </c>
      <c r="B24" s="24" t="s">
        <v>34</v>
      </c>
      <c r="C24" s="25"/>
      <c r="D24" s="26"/>
      <c r="E24" s="26"/>
      <c r="F24" s="26"/>
      <c r="G24" s="26"/>
      <c r="H24" s="26"/>
      <c r="I24" s="26"/>
      <c r="J24" s="26"/>
      <c r="K24" s="27"/>
      <c r="L24" s="1"/>
      <c r="M24" s="1"/>
      <c r="N24" s="1"/>
    </row>
    <row r="25" spans="1:14" ht="2.25" customHeight="1" x14ac:dyDescent="0.25">
      <c r="A25" s="23"/>
      <c r="B25" s="24"/>
      <c r="C25" s="25"/>
      <c r="D25" s="26"/>
      <c r="E25" s="26"/>
      <c r="F25" s="26"/>
      <c r="G25" s="26"/>
      <c r="H25" s="26"/>
      <c r="I25" s="26"/>
      <c r="J25" s="26"/>
      <c r="K25" s="27"/>
    </row>
    <row r="26" spans="1:14" ht="15.75" hidden="1" x14ac:dyDescent="0.25">
      <c r="A26" s="28"/>
      <c r="B26" s="29"/>
      <c r="C26" s="30"/>
      <c r="D26" s="26"/>
      <c r="E26" s="26"/>
      <c r="F26" s="26"/>
      <c r="G26" s="26"/>
      <c r="H26" s="26"/>
      <c r="I26" s="26"/>
      <c r="J26" s="26"/>
      <c r="K26" s="27"/>
    </row>
    <row r="27" spans="1:14" ht="15.75" x14ac:dyDescent="0.25">
      <c r="A27" s="31" t="s">
        <v>35</v>
      </c>
      <c r="B27" s="31"/>
      <c r="C27" s="31"/>
      <c r="D27" s="31"/>
      <c r="E27" s="31"/>
      <c r="F27" s="31"/>
      <c r="G27" s="26"/>
      <c r="H27" s="26"/>
      <c r="I27" s="26"/>
      <c r="J27" s="26"/>
      <c r="K27" s="27"/>
    </row>
    <row r="28" spans="1:14" ht="15.75" x14ac:dyDescent="0.25">
      <c r="A28" s="31" t="s">
        <v>24</v>
      </c>
      <c r="B28" s="32"/>
      <c r="C28" s="33"/>
      <c r="D28" s="34"/>
      <c r="E28" s="34"/>
      <c r="F28" s="34"/>
      <c r="G28" s="26"/>
      <c r="H28" s="26"/>
      <c r="I28" s="26"/>
      <c r="J28" s="26"/>
      <c r="K28" s="27"/>
    </row>
    <row r="29" spans="1:14" x14ac:dyDescent="0.25">
      <c r="A29" s="26"/>
      <c r="B29" s="26"/>
      <c r="C29" s="35"/>
      <c r="D29" s="26"/>
      <c r="E29" s="26"/>
      <c r="F29" s="26"/>
      <c r="G29" s="26"/>
      <c r="H29" s="26"/>
      <c r="I29" s="26"/>
      <c r="J29" s="26"/>
      <c r="K29" s="27"/>
    </row>
    <row r="95" spans="3:11" ht="38.25" customHeight="1" x14ac:dyDescent="0.25">
      <c r="C95" s="1"/>
      <c r="K95" s="1"/>
    </row>
    <row r="97" spans="3:11" ht="38.25" customHeight="1" x14ac:dyDescent="0.25">
      <c r="C97" s="1"/>
      <c r="K97" s="1"/>
    </row>
    <row r="109" spans="3:11" ht="40.5" customHeight="1" x14ac:dyDescent="0.25">
      <c r="C109" s="1"/>
      <c r="K109" s="1"/>
    </row>
    <row r="111" spans="3:11" ht="48" customHeight="1" x14ac:dyDescent="0.25">
      <c r="C111" s="1"/>
      <c r="K111" s="1"/>
    </row>
    <row r="113" spans="3:11" ht="60" customHeight="1" x14ac:dyDescent="0.25">
      <c r="C113" s="1"/>
      <c r="K113" s="1"/>
    </row>
    <row r="117" spans="3:11" ht="30.75" customHeight="1" x14ac:dyDescent="0.25">
      <c r="C117" s="1"/>
      <c r="K117" s="1"/>
    </row>
    <row r="118" spans="3:11" ht="31.5" customHeight="1" x14ac:dyDescent="0.25">
      <c r="C118" s="1"/>
      <c r="K118" s="1"/>
    </row>
    <row r="119" spans="3:11" ht="31.5" customHeight="1" x14ac:dyDescent="0.25">
      <c r="C119" s="1"/>
      <c r="K119" s="1"/>
    </row>
    <row r="120" spans="3:11" ht="31.5" customHeight="1" x14ac:dyDescent="0.25">
      <c r="C120" s="1"/>
      <c r="K120" s="1"/>
    </row>
    <row r="121" spans="3:11" ht="33" customHeight="1" x14ac:dyDescent="0.25">
      <c r="C121" s="1"/>
      <c r="K121" s="1"/>
    </row>
  </sheetData>
  <mergeCells count="17">
    <mergeCell ref="A18:K18"/>
    <mergeCell ref="A19:K19"/>
    <mergeCell ref="A8:K8"/>
    <mergeCell ref="A10:K10"/>
    <mergeCell ref="A12:K12"/>
    <mergeCell ref="A14:K14"/>
    <mergeCell ref="A16:K16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2:I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2016-07-11T10:23:33Z</cp:lastPrinted>
  <dcterms:created xsi:type="dcterms:W3CDTF">2014-02-14T07:05:08Z</dcterms:created>
  <dcterms:modified xsi:type="dcterms:W3CDTF">2016-07-18T04:52:14Z</dcterms:modified>
</cp:coreProperties>
</file>