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1" i="1" l="1"/>
  <c r="I12" i="1" l="1"/>
  <c r="I13" i="1"/>
  <c r="J13" i="1" l="1"/>
  <c r="J12" i="1" l="1"/>
  <c r="J11" i="1"/>
  <c r="J14" i="1" l="1"/>
</calcChain>
</file>

<file path=xl/sharedStrings.xml><?xml version="1.0" encoding="utf-8"?>
<sst xmlns="http://schemas.openxmlformats.org/spreadsheetml/2006/main" count="31" uniqueCount="30">
  <si>
    <t>Ед.</t>
  </si>
  <si>
    <t>1*</t>
  </si>
  <si>
    <t>2*</t>
  </si>
  <si>
    <t>3*</t>
  </si>
  <si>
    <t>Средняя цена, руб.</t>
  </si>
  <si>
    <t>Итого начальная (максимальная) цена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</si>
  <si>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</si>
  <si>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</si>
  <si>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</si>
  <si>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>Наименование товара</t>
  </si>
  <si>
    <t xml:space="preserve">Ковровое покрытие на резиновой основе </t>
  </si>
  <si>
    <t>изм.</t>
  </si>
  <si>
    <t>Кол-во</t>
  </si>
  <si>
    <t>Ковер входной влаговпитывающий</t>
  </si>
  <si>
    <t>Размер – ширина 0,9 м, длина 1,5 метров</t>
  </si>
  <si>
    <t>шт</t>
  </si>
  <si>
    <t>Размер – ширина 1 м</t>
  </si>
  <si>
    <t>Размер – ширина 2 м</t>
  </si>
  <si>
    <t>пог.м.</t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</si>
  <si>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</si>
  <si>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Обоснование начальной (максимальной) цены  контракта на поставку коврового покрытия</t>
  </si>
  <si>
    <t>1*: КП от 28.06.2022 № 2</t>
  </si>
  <si>
    <t>2*: КП от 29.06.2022 б/н</t>
  </si>
  <si>
    <t>3*: КП от 27.06.2022 б/н</t>
  </si>
  <si>
    <t xml:space="preserve">Гл. специалист </t>
  </si>
  <si>
    <t>Н.Б. Королева</t>
  </si>
  <si>
    <t>Приложение 2 к извещению об осуществлении аукциона
 в электронной форме</t>
  </si>
  <si>
    <t>Итого: Начальная (максимальная) цена контракта:  95 127 (девяносто пять тысяч сто двадцать семь) рублей 49 копеек.</t>
  </si>
  <si>
    <t>Метод обоснования начальной (максимальной) цены: метод сопоставления рыночных цен.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</si>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</sst>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PT Astra Serif"/>
      <family val="1"/>
      <charset val="204"/>
    </font>
    <font>
      <sz val="11"/>
      <color theme="1"/>
      <name val="PT Astra Sans"/>
      <family val="2"/>
      <charset val="204"/>
    </font>
    <font>
      <sz val="10"/>
      <color rgb="FF000000"/>
      <name val="PT Astra Sans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0" xfId="0" applyNumberFormat="1"/>
    <xf numFmtId="0" fontId="3" fillId="0" borderId="0" xfId="0" applyFont="1" applyAlignment="1"/>
    <xf numFmtId="0" fontId="0" fillId="0" borderId="0" xfId="0" applyAlignment="1"/>
    <xf numFmtId="0" fontId="4" fillId="0" borderId="0" xfId="0" applyFont="1"/>
    <xf numFmtId="0" fontId="4" fillId="0" borderId="0" xfId="0" applyFont="1" applyAlignme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vertical="center" wrapText="1"/>
    </xf>
    <xf numFmtId="0" fontId="7" fillId="0" borderId="0" xfId="0" applyFont="1" applyBorder="1"/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/>
    <xf numFmtId="0" fontId="1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horizontal="center" vertical="center" wrapText="1"/>
    </xf>
    <xf numFmtId="11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1" fillId="0" borderId="1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left"/>
    </xf>
    <xf numFmtId="0" fontId="8" fillId="0" borderId="0" xfId="0" applyFont="1" applyAlignment="1"/>
    <xf numFmtId="0" fontId="13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quotePrefix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quotePrefix="1" applyFont="1" applyBorder="1" applyAlignment="1">
      <alignment horizontal="left" wrapText="1"/>
    </xf>
    <xf numFmtId="0" fontId="7" fillId="0" borderId="0" xfId="0" applyFont="1" applyBorder="1" applyAlignment="1"/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130" zoomScaleNormal="130" workbookViewId="0">
      <selection activeCell="I12" sqref="I12"/>
    </sheetView>
  </sheetViews>
  <sheetFormatPr defaultRowHeight="15" x14ac:dyDescent="0.25"/>
  <cols>
    <col min="1" max="1" width="4.42578125" customWidth="1"/>
    <col min="2" max="2" width="17.42578125" customWidth="1"/>
    <col min="3" max="3" width="30.7109375" customWidth="1"/>
    <col min="4" max="4" width="5.85546875" customWidth="1"/>
    <col min="5" max="5" width="8.5703125" customWidth="1"/>
    <col min="6" max="6" width="8.7109375" customWidth="1"/>
    <col min="7" max="7" width="10.28515625" customWidth="1"/>
    <col min="8" max="8" width="8.85546875" customWidth="1"/>
    <col min="9" max="9" width="10.28515625" customWidth="1"/>
    <col min="10" max="10" width="22.42578125" customWidth="1"/>
    <col min="11" max="11" width="6.140625" customWidth="1"/>
    <col min="12" max="12" width="13" customWidth="1"/>
    <col min="13" max="13" width="16.5703125" style="1" customWidth="1"/>
    <col min="14" max="14" width="12.140625" customWidth="1"/>
  </cols>
  <sheetData>
    <row r="1" spans="1:13" x14ac:dyDescent="0.25">
      <c r="G1" s="35" t="s">
        <v>26</v>
      </c>
      <c r="H1" s="36"/>
      <c r="I1" s="36"/>
      <c r="J1" s="36"/>
    </row>
    <row r="2" spans="1:13" ht="12" customHeight="1" x14ac:dyDescent="0.25">
      <c r="G2" s="36"/>
      <c r="H2" s="36"/>
      <c r="I2" s="36"/>
      <c r="J2" s="36"/>
    </row>
    <row r="3" spans="1:13" hidden="1" x14ac:dyDescent="0.25">
      <c r="G3" s="36"/>
      <c r="H3" s="36"/>
      <c r="I3" s="36"/>
      <c r="J3" s="36"/>
    </row>
    <row r="4" spans="1:13" ht="11.25" customHeight="1" x14ac:dyDescent="0.25">
      <c r="G4" s="36"/>
      <c r="H4" s="36"/>
      <c r="I4" s="36"/>
      <c r="J4" s="36"/>
    </row>
    <row r="5" spans="1:13" ht="15.75" x14ac:dyDescent="0.25">
      <c r="A5" s="38" t="s">
        <v>20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16"/>
    </row>
    <row r="6" spans="1:13" ht="3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16"/>
    </row>
    <row r="7" spans="1:13" s="2" customFormat="1" ht="15.75" x14ac:dyDescent="0.25">
      <c r="A7" s="40" t="s">
        <v>28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13"/>
    </row>
    <row r="8" spans="1:13" s="2" customFormat="1" ht="13.5" customHeight="1" thickBot="1" x14ac:dyDescent="0.3">
      <c r="A8" s="41" t="s">
        <v>29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ht="33" customHeight="1" thickBot="1" x14ac:dyDescent="0.3">
      <c r="A9" s="54" t="s">
        <v>19</v>
      </c>
      <c r="B9" s="47" t="s">
        <v>9</v>
      </c>
      <c r="C9" s="47" t="s">
        <v>6</v>
      </c>
      <c r="D9" s="17" t="s">
        <v>0</v>
      </c>
      <c r="E9" s="47" t="s">
        <v>12</v>
      </c>
      <c r="F9" s="43" t="s">
        <v>7</v>
      </c>
      <c r="G9" s="44"/>
      <c r="H9" s="44"/>
      <c r="I9" s="49" t="s">
        <v>4</v>
      </c>
      <c r="J9" s="45" t="s">
        <v>8</v>
      </c>
      <c r="K9" s="16"/>
      <c r="L9" s="14"/>
      <c r="M9" s="14"/>
    </row>
    <row r="10" spans="1:13" ht="28.5" customHeight="1" thickBot="1" x14ac:dyDescent="0.3">
      <c r="A10" s="55"/>
      <c r="B10" s="48"/>
      <c r="C10" s="48"/>
      <c r="D10" s="18" t="s">
        <v>11</v>
      </c>
      <c r="E10" s="48"/>
      <c r="F10" s="19" t="s">
        <v>1</v>
      </c>
      <c r="G10" s="19" t="s">
        <v>2</v>
      </c>
      <c r="H10" s="19" t="s">
        <v>3</v>
      </c>
      <c r="I10" s="50"/>
      <c r="J10" s="46"/>
      <c r="K10" s="16"/>
      <c r="L10" s="14"/>
      <c r="M10" s="14"/>
    </row>
    <row r="11" spans="1:13" ht="30" customHeight="1" thickBot="1" x14ac:dyDescent="0.3">
      <c r="A11" s="56">
        <v>1</v>
      </c>
      <c r="B11" s="56" t="s">
        <v>10</v>
      </c>
      <c r="C11" s="20" t="s">
        <v>16</v>
      </c>
      <c r="D11" s="21" t="s">
        <v>18</v>
      </c>
      <c r="E11" s="22">
        <v>35</v>
      </c>
      <c r="F11" s="22">
        <v>845.5</v>
      </c>
      <c r="G11" s="22">
        <v>850</v>
      </c>
      <c r="H11" s="22">
        <v>895</v>
      </c>
      <c r="I11" s="23">
        <f>ROUND((F11+G11+H11)/3,2)</f>
        <v>863.5</v>
      </c>
      <c r="J11" s="24">
        <f>E11*I11</f>
        <v>30222.5</v>
      </c>
      <c r="K11" s="14"/>
      <c r="L11" s="14"/>
      <c r="M11" s="14"/>
    </row>
    <row r="12" spans="1:13" ht="31.5" customHeight="1" thickBot="1" x14ac:dyDescent="0.3">
      <c r="A12" s="57"/>
      <c r="B12" s="57"/>
      <c r="C12" s="20" t="s">
        <v>17</v>
      </c>
      <c r="D12" s="20" t="s">
        <v>18</v>
      </c>
      <c r="E12" s="22">
        <v>35</v>
      </c>
      <c r="F12" s="22">
        <v>1705</v>
      </c>
      <c r="G12" s="22">
        <v>1720</v>
      </c>
      <c r="H12" s="22">
        <v>1690</v>
      </c>
      <c r="I12" s="23">
        <f t="shared" ref="I12:I13" si="0">ROUND((F12+G12+H12)/3,2)</f>
        <v>1705</v>
      </c>
      <c r="J12" s="24">
        <f>E12*I12</f>
        <v>59675</v>
      </c>
      <c r="K12" s="14"/>
      <c r="L12" s="14"/>
      <c r="M12" s="14"/>
    </row>
    <row r="13" spans="1:13" ht="47.25" customHeight="1" thickBot="1" x14ac:dyDescent="0.3">
      <c r="A13" s="25">
        <v>2</v>
      </c>
      <c r="B13" s="25" t="s">
        <v>13</v>
      </c>
      <c r="C13" s="25" t="s">
        <v>14</v>
      </c>
      <c r="D13" s="26" t="s">
        <v>15</v>
      </c>
      <c r="E13" s="27">
        <v>3</v>
      </c>
      <c r="F13" s="27">
        <v>1580</v>
      </c>
      <c r="G13" s="27">
        <v>1800</v>
      </c>
      <c r="H13" s="27">
        <v>1850</v>
      </c>
      <c r="I13" s="23">
        <f t="shared" si="0"/>
        <v>1743.33</v>
      </c>
      <c r="J13" s="28">
        <f>E13*I13</f>
        <v>5229.99</v>
      </c>
      <c r="K13" s="14"/>
      <c r="L13" s="14"/>
      <c r="M13" s="14"/>
    </row>
    <row r="14" spans="1:13" s="7" customFormat="1" ht="21.75" customHeight="1" thickBot="1" x14ac:dyDescent="0.3">
      <c r="A14" s="51" t="s">
        <v>5</v>
      </c>
      <c r="B14" s="52"/>
      <c r="C14" s="52"/>
      <c r="D14" s="52"/>
      <c r="E14" s="52"/>
      <c r="F14" s="52"/>
      <c r="G14" s="52"/>
      <c r="H14" s="52"/>
      <c r="I14" s="53"/>
      <c r="J14" s="29">
        <f>SUM(J11:J13)</f>
        <v>95127.49</v>
      </c>
      <c r="K14" s="30"/>
      <c r="L14" s="31"/>
      <c r="M14" s="15"/>
    </row>
    <row r="15" spans="1:13" ht="15.75" customHeight="1" x14ac:dyDescent="0.25">
      <c r="A15" s="32" t="s">
        <v>27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6"/>
    </row>
    <row r="16" spans="1:13" ht="22.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6"/>
    </row>
    <row r="17" spans="1:14" ht="15.75" customHeight="1" x14ac:dyDescent="0.25">
      <c r="A17" s="59" t="s">
        <v>24</v>
      </c>
      <c r="B17" s="59"/>
      <c r="C17" s="8"/>
      <c r="D17" s="8"/>
      <c r="E17" s="8"/>
      <c r="F17" s="8"/>
      <c r="G17" s="8"/>
      <c r="H17" s="8"/>
      <c r="I17" s="9" t="s">
        <v>25</v>
      </c>
      <c r="J17" s="9"/>
      <c r="K17" s="15"/>
      <c r="L17" s="15"/>
      <c r="M17" s="16"/>
    </row>
    <row r="18" spans="1:14" ht="15.75" customHeight="1" x14ac:dyDescent="0.25">
      <c r="A18" s="14"/>
      <c r="B18" s="34"/>
      <c r="C18" s="34"/>
      <c r="D18" s="16"/>
      <c r="E18" s="14"/>
      <c r="F18" s="14"/>
      <c r="G18" s="14"/>
      <c r="H18" s="14"/>
      <c r="I18" s="14"/>
      <c r="J18" s="14"/>
      <c r="K18" s="14"/>
      <c r="L18" s="14"/>
      <c r="M18" s="16"/>
    </row>
    <row r="19" spans="1:14" ht="18" customHeight="1" x14ac:dyDescent="0.25">
      <c r="A19" s="14"/>
      <c r="B19" s="60" t="s">
        <v>21</v>
      </c>
      <c r="C19" s="60"/>
      <c r="D19" s="60"/>
      <c r="E19" s="60"/>
      <c r="F19" s="14"/>
      <c r="G19" s="14"/>
      <c r="H19" s="14"/>
      <c r="I19" s="14"/>
      <c r="J19" s="14"/>
      <c r="K19" s="14"/>
      <c r="L19" s="14"/>
      <c r="M19" s="16"/>
    </row>
    <row r="20" spans="1:14" ht="16.5" customHeight="1" x14ac:dyDescent="0.25">
      <c r="A20" s="14"/>
      <c r="B20" s="60" t="s">
        <v>22</v>
      </c>
      <c r="C20" s="60"/>
      <c r="D20" s="34"/>
      <c r="E20" s="34"/>
      <c r="F20" s="14"/>
      <c r="G20" s="14"/>
      <c r="H20" s="14"/>
      <c r="I20" s="14"/>
      <c r="J20" s="14"/>
      <c r="K20" s="14"/>
      <c r="L20" s="14"/>
      <c r="M20" s="16"/>
    </row>
    <row r="21" spans="1:14" ht="15.75" x14ac:dyDescent="0.25">
      <c r="A21" s="14"/>
      <c r="B21" s="60" t="s">
        <v>23</v>
      </c>
      <c r="C21" s="60"/>
      <c r="D21" s="60"/>
      <c r="E21" s="60"/>
      <c r="F21" s="14"/>
      <c r="G21" s="14"/>
      <c r="H21" s="14"/>
      <c r="I21" s="14"/>
      <c r="J21" s="14"/>
      <c r="K21" s="14"/>
      <c r="L21" s="14"/>
      <c r="M21" s="16"/>
    </row>
    <row r="22" spans="1:14" ht="17.25" customHeight="1" x14ac:dyDescent="0.25">
      <c r="A22" s="11"/>
      <c r="B22" s="12"/>
      <c r="C22" s="58"/>
      <c r="D22" s="58"/>
      <c r="E22" s="58"/>
      <c r="F22" s="11"/>
      <c r="G22" s="11"/>
      <c r="H22" s="11"/>
      <c r="I22" s="11"/>
      <c r="J22" s="11"/>
      <c r="K22" s="11"/>
      <c r="L22" s="11"/>
      <c r="M22" s="10"/>
    </row>
    <row r="23" spans="1:14" ht="15.75" customHeight="1" x14ac:dyDescent="0.25">
      <c r="B23" s="3"/>
      <c r="C23" s="37"/>
      <c r="D23" s="37"/>
      <c r="E23" s="37"/>
    </row>
    <row r="24" spans="1:14" ht="15.75" customHeight="1" x14ac:dyDescent="0.25">
      <c r="B24" s="3"/>
      <c r="C24" s="37"/>
      <c r="D24" s="37"/>
      <c r="E24" s="37"/>
    </row>
    <row r="25" spans="1:14" ht="24" customHeight="1" x14ac:dyDescent="0.25"/>
    <row r="26" spans="1:14" ht="15.75" customHeight="1" x14ac:dyDescent="0.25"/>
    <row r="27" spans="1:14" ht="15.75" customHeight="1" x14ac:dyDescent="0.25"/>
    <row r="28" spans="1:14" ht="22.5" customHeight="1" x14ac:dyDescent="0.25"/>
    <row r="29" spans="1:14" ht="15.75" customHeight="1" x14ac:dyDescent="0.25">
      <c r="M29" s="4"/>
    </row>
    <row r="30" spans="1:14" x14ac:dyDescent="0.25">
      <c r="M30" s="4"/>
      <c r="N30" s="5"/>
    </row>
    <row r="31" spans="1:14" s="2" customFormat="1" ht="22.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 s="6"/>
    </row>
  </sheetData>
  <mergeCells count="21">
    <mergeCell ref="C22:E22"/>
    <mergeCell ref="A17:B17"/>
    <mergeCell ref="B19:E19"/>
    <mergeCell ref="B20:C20"/>
    <mergeCell ref="B21:E21"/>
    <mergeCell ref="G1:J4"/>
    <mergeCell ref="C23:E23"/>
    <mergeCell ref="C24:E24"/>
    <mergeCell ref="A5:L6"/>
    <mergeCell ref="A7:L7"/>
    <mergeCell ref="A8:M8"/>
    <mergeCell ref="F9:H9"/>
    <mergeCell ref="J9:J10"/>
    <mergeCell ref="C9:C10"/>
    <mergeCell ref="E9:E10"/>
    <mergeCell ref="I9:I10"/>
    <mergeCell ref="A14:I14"/>
    <mergeCell ref="A9:A10"/>
    <mergeCell ref="B9:B10"/>
    <mergeCell ref="A11:A12"/>
    <mergeCell ref="B11:B12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2022-07-12T05:43:47Z</dcterms:modified>
</cp:coreProperties>
</file>