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1" i="1" l="1"/>
  <c r="F41" i="1"/>
  <c r="E40" i="1"/>
  <c r="E34" i="1" l="1"/>
  <c r="F34" i="1" s="1"/>
  <c r="E28" i="1"/>
  <c r="F28" i="1" s="1"/>
  <c r="E22" i="1"/>
  <c r="F22" i="1" s="1"/>
  <c r="F16" i="1"/>
  <c r="E16" i="1"/>
  <c r="E10" i="1"/>
  <c r="F10" i="1" s="1"/>
  <c r="D41" i="1"/>
  <c r="D35" i="1"/>
  <c r="D29" i="1"/>
  <c r="D23" i="1"/>
  <c r="D17" i="1"/>
  <c r="D11" i="1"/>
  <c r="E29" i="1" l="1"/>
  <c r="F29" i="1" s="1"/>
  <c r="E35" i="1"/>
  <c r="F35" i="1" s="1"/>
  <c r="F42" i="1" s="1"/>
  <c r="D42" i="1"/>
  <c r="F40" i="1"/>
  <c r="C41" i="1"/>
  <c r="C42" i="1" s="1"/>
  <c r="C35" i="1"/>
  <c r="C29" i="1"/>
  <c r="C11" i="1"/>
  <c r="B41" i="1"/>
  <c r="B42" i="1" s="1"/>
  <c r="B35" i="1"/>
  <c r="B23" i="1"/>
  <c r="B17" i="1"/>
  <c r="B29" i="1"/>
  <c r="B11" i="1"/>
</calcChain>
</file>

<file path=xl/sharedStrings.xml><?xml version="1.0" encoding="utf-8"?>
<sst xmlns="http://schemas.openxmlformats.org/spreadsheetml/2006/main" count="66" uniqueCount="28">
  <si>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</si>
  <si>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</si>
  <si>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</si>
  <si>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</si>
  <si>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</si>
  <si>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</si>
  <si>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</si>
  <si>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</si>
  <si>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</si>
  <si>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</si>
  <si>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</si>
  <si>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литр</t>
  </si>
  <si>
    <r>
      <t>IV. ОБОСНОВАНИЕ НАЧАЛЬНОЙ (МАКСИМАЛЬНОЙ) ЦЕНЫ КОНТРАКТА НА ПОСТАВКУ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ГОРЮЧЕ-СМАЗОЧНЫХ МАТЕРИАЛОВ</t>
    </r>
  </si>
  <si>
    <t>л</t>
  </si>
  <si>
    <t xml:space="preserve">Масло трансмиссионное </t>
  </si>
  <si>
    <t>Всего:</t>
  </si>
  <si>
    <t>1. Поставщик №1: Коммерческое предложение б/н от 20.06.2019 г.</t>
  </si>
  <si>
    <t>2. Поставщик № 2: Коммерческое предложение б/н от 20.06.2019 г.</t>
  </si>
  <si>
    <t>3. Поставщик № 3: Коммерческое преложение  б/н от 20.06.2019 г.</t>
  </si>
  <si>
    <t>Работник контрактной службы                                                                                                                                                                                      Е.А. Лекомцева</t>
  </si>
  <si>
    <t xml:space="preserve">Масло моторное </t>
  </si>
  <si>
    <t xml:space="preserve">Класс: всесезонное. Область применения:  универсальное, для бензиновых двигателей. 
(В соответствии с технической документацией на транспортное средство). 
</t>
  </si>
  <si>
    <t xml:space="preserve">Область применения: универсальное, для дизельных двигателей; Класс: всесезонное
(В соответствии с технической документацией на транспортное средство).
</t>
  </si>
  <si>
    <t xml:space="preserve">Область применения: универсальное, для дизельных двигателей; Класс: всесезонное.
(В соответствии с технической документацией на транспортное средство).
</t>
  </si>
  <si>
    <t xml:space="preserve">Класс: всесезонное; Область применения: универсальное, для бензиновых двигателей
(В соответствии с технической документацией на транспортное средство).
</t>
  </si>
  <si>
    <t xml:space="preserve">Класс: всесезонное; Область применения: универсальное, для бензиновых двигателей
(В соответствии с технической документацией  на транспортное средство). 
</t>
  </si>
  <si>
    <t xml:space="preserve">Сезон эксплуатации: Всесезонное; Состав: Противозадирные присадки высокой эффективности. (В соответствии с технической документацией на транспортное средство).
</t>
  </si>
  <si>
    <t>Начальная (максимальная) цена контракта: 29 329 (двадцать девять тысяч триста двадцать девять)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</si>
</sst>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justify" vertical="top" wrapText="1"/>
    </xf>
    <xf numFmtId="2" fontId="5" fillId="0" borderId="27" xfId="0" applyNumberFormat="1" applyFont="1" applyBorder="1" applyAlignment="1">
      <alignment horizontal="justify" vertical="top" wrapText="1"/>
    </xf>
    <xf numFmtId="0" fontId="5" fillId="0" borderId="30" xfId="0" applyFont="1" applyBorder="1" applyAlignment="1">
      <alignment horizontal="left" vertical="top" wrapText="1"/>
    </xf>
    <xf numFmtId="0" fontId="6" fillId="0" borderId="30" xfId="0" applyFont="1" applyBorder="1" applyAlignment="1">
      <alignment vertical="top"/>
    </xf>
    <xf numFmtId="4" fontId="6" fillId="0" borderId="30" xfId="0" applyNumberFormat="1" applyFont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top" wrapText="1"/>
    </xf>
    <xf numFmtId="4" fontId="6" fillId="0" borderId="30" xfId="0" applyNumberFormat="1" applyFont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5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2" fontId="3" fillId="0" borderId="23" xfId="0" applyNumberFormat="1" applyFont="1" applyFill="1" applyBorder="1" applyAlignment="1">
      <alignment vertical="top" wrapText="1"/>
    </xf>
    <xf numFmtId="4" fontId="5" fillId="0" borderId="25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26" xfId="0" applyNumberFormat="1" applyFont="1" applyFill="1" applyBorder="1" applyAlignment="1">
      <alignment horizontal="center" vertical="top" wrapText="1"/>
    </xf>
    <xf numFmtId="4" fontId="5" fillId="0" borderId="31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center" vertical="top" wrapText="1"/>
    </xf>
    <xf numFmtId="4" fontId="5" fillId="0" borderId="32" xfId="0" applyNumberFormat="1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vertical="top"/>
    </xf>
    <xf numFmtId="4" fontId="5" fillId="0" borderId="40" xfId="0" applyNumberFormat="1" applyFont="1" applyFill="1" applyBorder="1" applyAlignment="1">
      <alignment horizontal="center" vertical="top" wrapText="1"/>
    </xf>
    <xf numFmtId="4" fontId="5" fillId="0" borderId="41" xfId="0" applyNumberFormat="1" applyFont="1" applyFill="1" applyBorder="1" applyAlignment="1">
      <alignment horizontal="center" vertical="top" wrapText="1"/>
    </xf>
    <xf numFmtId="4" fontId="5" fillId="0" borderId="27" xfId="0" applyNumberFormat="1" applyFont="1" applyFill="1" applyBorder="1" applyAlignment="1">
      <alignment horizontal="center" vertical="top" wrapText="1"/>
    </xf>
    <xf numFmtId="4" fontId="5" fillId="0" borderId="33" xfId="0" applyNumberFormat="1" applyFont="1" applyFill="1" applyBorder="1" applyAlignment="1">
      <alignment horizontal="center" vertical="top" wrapText="1"/>
    </xf>
    <xf numFmtId="4" fontId="5" fillId="0" borderId="30" xfId="0" applyNumberFormat="1" applyFont="1" applyFill="1" applyBorder="1" applyAlignment="1">
      <alignment horizontal="center" vertical="top" wrapText="1"/>
    </xf>
    <xf numFmtId="2" fontId="3" fillId="0" borderId="25" xfId="0" applyNumberFormat="1" applyFont="1" applyFill="1" applyBorder="1" applyAlignment="1">
      <alignment horizontal="center" vertical="top" wrapText="1"/>
    </xf>
    <xf numFmtId="2" fontId="3" fillId="0" borderId="3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2" fontId="3" fillId="0" borderId="15" xfId="0" applyNumberFormat="1" applyFont="1" applyFill="1" applyBorder="1" applyAlignment="1">
      <alignment vertical="top" wrapText="1"/>
    </xf>
    <xf numFmtId="2" fontId="3" fillId="0" borderId="19" xfId="0" applyNumberFormat="1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8" xfId="0" applyFont="1" applyFill="1" applyBorder="1" applyAlignment="1">
      <alignment horizontal="justify"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7" fillId="0" borderId="28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34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0" fontId="6" fillId="0" borderId="36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/>
    </xf>
    <xf numFmtId="0" fontId="3" fillId="0" borderId="39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4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9"/>
  <sheetViews>
    <sheetView tabSelected="1" topLeftCell="A28" workbookViewId="0">
      <selection activeCell="D46" sqref="D46"/>
    </sheetView>
  </sheetViews>
  <sheetFormatPr defaultRowHeight="12.75" x14ac:dyDescent="0.25"/>
  <cols>
    <col min="1" max="1" width="36.28515625" style="2" customWidth="1"/>
    <col min="2" max="2" width="19.140625" style="2" customWidth="1"/>
    <col min="3" max="3" width="18.85546875" style="2" customWidth="1"/>
    <col min="4" max="4" width="18.7109375" style="2" customWidth="1"/>
    <col min="5" max="5" width="16.5703125" style="2" customWidth="1"/>
    <col min="6" max="6" width="17.140625" style="2" customWidth="1"/>
    <col min="7" max="7" width="9.140625" style="14"/>
    <col min="8" max="8" width="9.140625" style="15"/>
    <col min="9" max="16384" width="9.140625" style="1"/>
  </cols>
  <sheetData>
    <row r="1" spans="1:8" ht="27.75" customHeight="1" thickBot="1" x14ac:dyDescent="0.3">
      <c r="A1" s="55" t="s">
        <v>12</v>
      </c>
      <c r="B1" s="55"/>
      <c r="C1" s="55"/>
      <c r="D1" s="55"/>
      <c r="E1" s="55"/>
      <c r="F1" s="55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56" t="s">
        <v>1</v>
      </c>
      <c r="B3" s="58" t="s">
        <v>2</v>
      </c>
      <c r="C3" s="59"/>
      <c r="D3" s="60"/>
      <c r="E3" s="5" t="s">
        <v>3</v>
      </c>
      <c r="F3" s="6" t="s">
        <v>4</v>
      </c>
      <c r="G3" s="1"/>
      <c r="H3" s="1"/>
    </row>
    <row r="4" spans="1:8" ht="13.5" customHeight="1" thickBot="1" x14ac:dyDescent="0.3">
      <c r="A4" s="57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Bot="1" x14ac:dyDescent="0.3">
      <c r="A5" s="61"/>
      <c r="B5" s="62"/>
      <c r="C5" s="16"/>
      <c r="D5" s="16"/>
      <c r="E5" s="17"/>
      <c r="F5" s="18"/>
      <c r="G5" s="1"/>
      <c r="H5" s="1"/>
    </row>
    <row r="6" spans="1:8" ht="13.5" customHeight="1" thickTop="1" x14ac:dyDescent="0.25">
      <c r="A6" s="11" t="s">
        <v>5</v>
      </c>
      <c r="B6" s="44" t="s">
        <v>20</v>
      </c>
      <c r="C6" s="45"/>
      <c r="D6" s="45"/>
      <c r="E6" s="46"/>
      <c r="F6" s="47"/>
      <c r="G6" s="1"/>
      <c r="H6" s="1"/>
    </row>
    <row r="7" spans="1:8" ht="27" customHeight="1" thickBot="1" x14ac:dyDescent="0.3">
      <c r="A7" s="12" t="s">
        <v>6</v>
      </c>
      <c r="B7" s="49" t="s">
        <v>21</v>
      </c>
      <c r="C7" s="50"/>
      <c r="D7" s="50"/>
      <c r="E7" s="51"/>
      <c r="F7" s="48"/>
      <c r="G7" s="1"/>
      <c r="H7" s="1"/>
    </row>
    <row r="8" spans="1:8" ht="13.5" customHeight="1" thickTop="1" thickBot="1" x14ac:dyDescent="0.3">
      <c r="A8" s="12" t="s">
        <v>7</v>
      </c>
      <c r="B8" s="25"/>
      <c r="C8" s="26">
        <v>15</v>
      </c>
      <c r="D8" s="26" t="s">
        <v>13</v>
      </c>
      <c r="E8" s="27"/>
      <c r="F8" s="28"/>
      <c r="G8" s="1"/>
      <c r="H8" s="1"/>
    </row>
    <row r="9" spans="1:8" ht="13.5" hidden="1" customHeight="1" thickTop="1" thickBot="1" x14ac:dyDescent="0.3">
      <c r="A9" s="12" t="s">
        <v>8</v>
      </c>
      <c r="B9" s="52"/>
      <c r="C9" s="53"/>
      <c r="D9" s="53"/>
      <c r="E9" s="54"/>
      <c r="F9" s="28"/>
      <c r="G9" s="1"/>
      <c r="H9" s="1"/>
    </row>
    <row r="10" spans="1:8" ht="13.5" customHeight="1" thickTop="1" thickBot="1" x14ac:dyDescent="0.3">
      <c r="A10" s="12" t="s">
        <v>9</v>
      </c>
      <c r="B10" s="22">
        <v>390</v>
      </c>
      <c r="C10" s="22">
        <v>380</v>
      </c>
      <c r="D10" s="22">
        <v>596</v>
      </c>
      <c r="E10" s="22">
        <f>(B10+C10+D10)/3</f>
        <v>455.33333333333331</v>
      </c>
      <c r="F10" s="29">
        <f>E10</f>
        <v>455.33333333333331</v>
      </c>
      <c r="G10" s="1"/>
      <c r="H10" s="1"/>
    </row>
    <row r="11" spans="1:8" ht="13.5" customHeight="1" thickTop="1" thickBot="1" x14ac:dyDescent="0.3">
      <c r="A11" s="12" t="s">
        <v>10</v>
      </c>
      <c r="B11" s="22">
        <f>B10*C8</f>
        <v>5850</v>
      </c>
      <c r="C11" s="30">
        <f>C10*C8</f>
        <v>5700</v>
      </c>
      <c r="D11" s="31">
        <f>C8*D10</f>
        <v>8940</v>
      </c>
      <c r="E11" s="22">
        <v>6829.95</v>
      </c>
      <c r="F11" s="29">
        <v>6829.95</v>
      </c>
      <c r="G11" s="1"/>
      <c r="H11" s="1"/>
    </row>
    <row r="12" spans="1:8" ht="13.5" customHeight="1" thickTop="1" x14ac:dyDescent="0.25">
      <c r="A12" s="11" t="s">
        <v>5</v>
      </c>
      <c r="B12" s="44" t="s">
        <v>20</v>
      </c>
      <c r="C12" s="45"/>
      <c r="D12" s="45"/>
      <c r="E12" s="46"/>
      <c r="F12" s="47"/>
      <c r="G12" s="1"/>
      <c r="H12" s="1"/>
    </row>
    <row r="13" spans="1:8" ht="27.75" customHeight="1" thickBot="1" x14ac:dyDescent="0.3">
      <c r="A13" s="12" t="s">
        <v>6</v>
      </c>
      <c r="B13" s="49" t="s">
        <v>22</v>
      </c>
      <c r="C13" s="50"/>
      <c r="D13" s="50"/>
      <c r="E13" s="51"/>
      <c r="F13" s="48"/>
      <c r="G13" s="1"/>
      <c r="H13" s="1"/>
    </row>
    <row r="14" spans="1:8" ht="13.5" customHeight="1" thickTop="1" thickBot="1" x14ac:dyDescent="0.3">
      <c r="A14" s="12" t="s">
        <v>7</v>
      </c>
      <c r="B14" s="25">
        <v>20</v>
      </c>
      <c r="C14" s="26" t="s">
        <v>11</v>
      </c>
      <c r="D14" s="26"/>
      <c r="E14" s="27"/>
      <c r="F14" s="28"/>
      <c r="G14" s="1"/>
      <c r="H14" s="1"/>
    </row>
    <row r="15" spans="1:8" ht="13.5" hidden="1" customHeight="1" thickTop="1" thickBot="1" x14ac:dyDescent="0.3">
      <c r="A15" s="12" t="s">
        <v>8</v>
      </c>
      <c r="B15" s="52"/>
      <c r="C15" s="53"/>
      <c r="D15" s="53"/>
      <c r="E15" s="54"/>
      <c r="F15" s="28"/>
      <c r="G15" s="1"/>
      <c r="H15" s="1"/>
    </row>
    <row r="16" spans="1:8" ht="13.5" customHeight="1" thickTop="1" thickBot="1" x14ac:dyDescent="0.3">
      <c r="A16" s="12" t="s">
        <v>9</v>
      </c>
      <c r="B16" s="22">
        <v>300</v>
      </c>
      <c r="C16" s="22">
        <v>320</v>
      </c>
      <c r="D16" s="22">
        <v>164</v>
      </c>
      <c r="E16" s="22">
        <f>(B16+C16+D16)/3</f>
        <v>261.33333333333331</v>
      </c>
      <c r="F16" s="41">
        <f>E16</f>
        <v>261.33333333333331</v>
      </c>
      <c r="G16" s="1"/>
      <c r="H16" s="1"/>
    </row>
    <row r="17" spans="1:8" ht="13.5" customHeight="1" thickTop="1" thickBot="1" x14ac:dyDescent="0.3">
      <c r="A17" s="12" t="s">
        <v>10</v>
      </c>
      <c r="B17" s="22">
        <f>B16*B14</f>
        <v>6000</v>
      </c>
      <c r="C17" s="30">
        <v>6400</v>
      </c>
      <c r="D17" s="31">
        <f>D16*B14</f>
        <v>3280</v>
      </c>
      <c r="E17" s="31">
        <v>5226.6000000000004</v>
      </c>
      <c r="F17" s="41">
        <v>5226.6000000000004</v>
      </c>
      <c r="G17" s="1"/>
      <c r="H17" s="1"/>
    </row>
    <row r="18" spans="1:8" ht="13.5" customHeight="1" thickTop="1" x14ac:dyDescent="0.25">
      <c r="A18" s="11" t="s">
        <v>5</v>
      </c>
      <c r="B18" s="44" t="s">
        <v>20</v>
      </c>
      <c r="C18" s="45"/>
      <c r="D18" s="45"/>
      <c r="E18" s="46"/>
      <c r="F18" s="47"/>
      <c r="G18" s="1"/>
      <c r="H18" s="1"/>
    </row>
    <row r="19" spans="1:8" ht="27" customHeight="1" thickBot="1" x14ac:dyDescent="0.3">
      <c r="A19" s="12" t="s">
        <v>6</v>
      </c>
      <c r="B19" s="49" t="s">
        <v>23</v>
      </c>
      <c r="C19" s="50"/>
      <c r="D19" s="50"/>
      <c r="E19" s="51"/>
      <c r="F19" s="48"/>
      <c r="G19" s="1"/>
      <c r="H19" s="1"/>
    </row>
    <row r="20" spans="1:8" ht="13.5" customHeight="1" thickTop="1" thickBot="1" x14ac:dyDescent="0.3">
      <c r="A20" s="12" t="s">
        <v>7</v>
      </c>
      <c r="B20" s="25">
        <v>20</v>
      </c>
      <c r="C20" s="26" t="s">
        <v>11</v>
      </c>
      <c r="D20" s="26"/>
      <c r="E20" s="27"/>
      <c r="F20" s="28"/>
      <c r="G20" s="1"/>
      <c r="H20" s="1"/>
    </row>
    <row r="21" spans="1:8" ht="13.5" hidden="1" customHeight="1" thickTop="1" thickBot="1" x14ac:dyDescent="0.3">
      <c r="A21" s="12" t="s">
        <v>8</v>
      </c>
      <c r="B21" s="52"/>
      <c r="C21" s="53"/>
      <c r="D21" s="53"/>
      <c r="E21" s="54"/>
      <c r="F21" s="28"/>
      <c r="G21" s="1"/>
      <c r="H21" s="1"/>
    </row>
    <row r="22" spans="1:8" ht="13.5" customHeight="1" thickTop="1" thickBot="1" x14ac:dyDescent="0.3">
      <c r="A22" s="12" t="s">
        <v>9</v>
      </c>
      <c r="B22" s="22">
        <v>290</v>
      </c>
      <c r="C22" s="22">
        <v>270</v>
      </c>
      <c r="D22" s="22">
        <v>158</v>
      </c>
      <c r="E22" s="22">
        <f>(B22+C22+D22)/3</f>
        <v>239.33333333333334</v>
      </c>
      <c r="F22" s="41">
        <f>E22</f>
        <v>239.33333333333334</v>
      </c>
      <c r="G22" s="1"/>
      <c r="H22" s="1"/>
    </row>
    <row r="23" spans="1:8" ht="13.5" customHeight="1" thickTop="1" thickBot="1" x14ac:dyDescent="0.3">
      <c r="A23" s="12" t="s">
        <v>10</v>
      </c>
      <c r="B23" s="22">
        <f>B22*B20</f>
        <v>5800</v>
      </c>
      <c r="C23" s="30">
        <v>5400</v>
      </c>
      <c r="D23" s="31">
        <f>D22*B20</f>
        <v>3160</v>
      </c>
      <c r="E23" s="31">
        <v>4786.6000000000004</v>
      </c>
      <c r="F23" s="41">
        <v>4786.6000000000004</v>
      </c>
      <c r="G23" s="1"/>
      <c r="H23" s="1"/>
    </row>
    <row r="24" spans="1:8" ht="13.5" customHeight="1" thickTop="1" x14ac:dyDescent="0.25">
      <c r="A24" s="11" t="s">
        <v>5</v>
      </c>
      <c r="B24" s="44" t="s">
        <v>20</v>
      </c>
      <c r="C24" s="45"/>
      <c r="D24" s="45"/>
      <c r="E24" s="46"/>
      <c r="F24" s="47"/>
      <c r="G24" s="1"/>
      <c r="H24" s="1"/>
    </row>
    <row r="25" spans="1:8" ht="28.5" customHeight="1" thickBot="1" x14ac:dyDescent="0.3">
      <c r="A25" s="12" t="s">
        <v>6</v>
      </c>
      <c r="B25" s="49" t="s">
        <v>25</v>
      </c>
      <c r="C25" s="50"/>
      <c r="D25" s="50"/>
      <c r="E25" s="51"/>
      <c r="F25" s="48"/>
      <c r="G25" s="1"/>
      <c r="H25" s="1"/>
    </row>
    <row r="26" spans="1:8" ht="13.5" customHeight="1" thickTop="1" thickBot="1" x14ac:dyDescent="0.3">
      <c r="A26" s="12" t="s">
        <v>7</v>
      </c>
      <c r="B26" s="25"/>
      <c r="C26" s="26">
        <v>15</v>
      </c>
      <c r="D26" s="26" t="s">
        <v>13</v>
      </c>
      <c r="E26" s="27"/>
      <c r="F26" s="28"/>
      <c r="G26" s="1"/>
      <c r="H26" s="1"/>
    </row>
    <row r="27" spans="1:8" ht="13.5" hidden="1" customHeight="1" thickTop="1" thickBot="1" x14ac:dyDescent="0.3">
      <c r="A27" s="12" t="s">
        <v>8</v>
      </c>
      <c r="B27" s="52"/>
      <c r="C27" s="53"/>
      <c r="D27" s="53"/>
      <c r="E27" s="54"/>
      <c r="F27" s="28"/>
      <c r="G27" s="1"/>
      <c r="H27" s="1"/>
    </row>
    <row r="28" spans="1:8" ht="13.5" customHeight="1" thickTop="1" thickBot="1" x14ac:dyDescent="0.3">
      <c r="A28" s="12" t="s">
        <v>9</v>
      </c>
      <c r="B28" s="22">
        <v>350</v>
      </c>
      <c r="C28" s="22">
        <v>320</v>
      </c>
      <c r="D28" s="22">
        <v>458</v>
      </c>
      <c r="E28" s="22">
        <f>(B28+C28+D28)/3</f>
        <v>376</v>
      </c>
      <c r="F28" s="41">
        <f>E28</f>
        <v>376</v>
      </c>
      <c r="G28" s="1"/>
      <c r="H28" s="1"/>
    </row>
    <row r="29" spans="1:8" ht="13.5" customHeight="1" thickTop="1" x14ac:dyDescent="0.25">
      <c r="A29" s="11" t="s">
        <v>10</v>
      </c>
      <c r="B29" s="32">
        <f>B28*C26</f>
        <v>5250</v>
      </c>
      <c r="C29" s="33">
        <f>C26*C28</f>
        <v>4800</v>
      </c>
      <c r="D29" s="34">
        <f>D28*C26</f>
        <v>6870</v>
      </c>
      <c r="E29" s="34">
        <f>E28*C26</f>
        <v>5640</v>
      </c>
      <c r="F29" s="42">
        <f>E29</f>
        <v>5640</v>
      </c>
      <c r="G29" s="1"/>
      <c r="H29" s="1"/>
    </row>
    <row r="30" spans="1:8" ht="13.5" customHeight="1" x14ac:dyDescent="0.25">
      <c r="A30" s="19" t="s">
        <v>5</v>
      </c>
      <c r="B30" s="65" t="s">
        <v>20</v>
      </c>
      <c r="C30" s="66"/>
      <c r="D30" s="66"/>
      <c r="E30" s="67"/>
      <c r="F30" s="35"/>
      <c r="G30" s="1"/>
      <c r="H30" s="1"/>
    </row>
    <row r="31" spans="1:8" ht="29.25" customHeight="1" thickBot="1" x14ac:dyDescent="0.3">
      <c r="A31" s="19" t="s">
        <v>6</v>
      </c>
      <c r="B31" s="68" t="s">
        <v>24</v>
      </c>
      <c r="C31" s="69"/>
      <c r="D31" s="69"/>
      <c r="E31" s="70"/>
      <c r="F31" s="35"/>
      <c r="G31" s="1"/>
      <c r="H31" s="1"/>
    </row>
    <row r="32" spans="1:8" ht="13.5" customHeight="1" thickTop="1" thickBot="1" x14ac:dyDescent="0.3">
      <c r="A32" s="12" t="s">
        <v>7</v>
      </c>
      <c r="B32" s="25"/>
      <c r="C32" s="26">
        <v>15</v>
      </c>
      <c r="D32" s="26" t="s">
        <v>13</v>
      </c>
      <c r="E32" s="27"/>
      <c r="F32" s="28"/>
      <c r="G32" s="1"/>
      <c r="H32" s="1"/>
    </row>
    <row r="33" spans="1:8" ht="13.5" customHeight="1" thickTop="1" thickBot="1" x14ac:dyDescent="0.3">
      <c r="A33" s="12" t="s">
        <v>8</v>
      </c>
      <c r="B33" s="52"/>
      <c r="C33" s="53"/>
      <c r="D33" s="53"/>
      <c r="E33" s="54"/>
      <c r="F33" s="28"/>
      <c r="G33" s="1"/>
      <c r="H33" s="1"/>
    </row>
    <row r="34" spans="1:8" ht="13.5" customHeight="1" thickTop="1" thickBot="1" x14ac:dyDescent="0.3">
      <c r="A34" s="12" t="s">
        <v>9</v>
      </c>
      <c r="B34" s="22">
        <v>350</v>
      </c>
      <c r="C34" s="22">
        <v>360</v>
      </c>
      <c r="D34" s="22">
        <v>385</v>
      </c>
      <c r="E34" s="22">
        <f>(B34+C34+D34)/3</f>
        <v>365</v>
      </c>
      <c r="F34" s="29">
        <f>E34</f>
        <v>365</v>
      </c>
      <c r="G34" s="1"/>
      <c r="H34" s="1"/>
    </row>
    <row r="35" spans="1:8" ht="13.5" customHeight="1" thickTop="1" thickBot="1" x14ac:dyDescent="0.3">
      <c r="A35" s="11" t="s">
        <v>10</v>
      </c>
      <c r="B35" s="36">
        <f>B34*C32</f>
        <v>5250</v>
      </c>
      <c r="C35" s="33">
        <f>C34*C32</f>
        <v>5400</v>
      </c>
      <c r="D35" s="33">
        <f>D34*C32</f>
        <v>5775</v>
      </c>
      <c r="E35" s="37">
        <f>E34*C32</f>
        <v>5475</v>
      </c>
      <c r="F35" s="38">
        <f>E35</f>
        <v>5475</v>
      </c>
      <c r="G35" s="1"/>
      <c r="H35" s="1"/>
    </row>
    <row r="36" spans="1:8" ht="13.5" customHeight="1" thickTop="1" x14ac:dyDescent="0.25">
      <c r="A36" s="11" t="s">
        <v>5</v>
      </c>
      <c r="B36" s="44" t="s">
        <v>14</v>
      </c>
      <c r="C36" s="45"/>
      <c r="D36" s="45"/>
      <c r="E36" s="46"/>
      <c r="F36" s="47"/>
      <c r="G36" s="1"/>
      <c r="H36" s="1"/>
    </row>
    <row r="37" spans="1:8" ht="27" customHeight="1" thickBot="1" x14ac:dyDescent="0.3">
      <c r="A37" s="12" t="s">
        <v>6</v>
      </c>
      <c r="B37" s="49" t="s">
        <v>26</v>
      </c>
      <c r="C37" s="50"/>
      <c r="D37" s="50"/>
      <c r="E37" s="51"/>
      <c r="F37" s="48"/>
      <c r="G37" s="1"/>
      <c r="H37" s="1"/>
    </row>
    <row r="38" spans="1:8" ht="13.5" customHeight="1" thickTop="1" thickBot="1" x14ac:dyDescent="0.3">
      <c r="A38" s="12" t="s">
        <v>7</v>
      </c>
      <c r="B38" s="25"/>
      <c r="C38" s="26">
        <v>5</v>
      </c>
      <c r="D38" s="26" t="s">
        <v>13</v>
      </c>
      <c r="E38" s="27"/>
      <c r="F38" s="28"/>
      <c r="G38" s="1"/>
      <c r="H38" s="1"/>
    </row>
    <row r="39" spans="1:8" ht="13.5" hidden="1" customHeight="1" thickTop="1" thickBot="1" x14ac:dyDescent="0.3">
      <c r="A39" s="12" t="s">
        <v>8</v>
      </c>
      <c r="B39" s="52"/>
      <c r="C39" s="53"/>
      <c r="D39" s="53"/>
      <c r="E39" s="54"/>
      <c r="F39" s="28"/>
      <c r="G39" s="1"/>
      <c r="H39" s="1"/>
    </row>
    <row r="40" spans="1:8" ht="13.5" customHeight="1" thickTop="1" x14ac:dyDescent="0.25">
      <c r="A40" s="11" t="s">
        <v>9</v>
      </c>
      <c r="B40" s="32">
        <v>250</v>
      </c>
      <c r="C40" s="32">
        <v>230</v>
      </c>
      <c r="D40" s="32">
        <v>342.5</v>
      </c>
      <c r="E40" s="32">
        <f>(B40+C40+D40)/3</f>
        <v>274.16666666666669</v>
      </c>
      <c r="F40" s="39">
        <f>E40</f>
        <v>274.16666666666669</v>
      </c>
      <c r="G40" s="1"/>
      <c r="H40" s="1"/>
    </row>
    <row r="41" spans="1:8" ht="13.5" customHeight="1" x14ac:dyDescent="0.25">
      <c r="A41" s="19" t="s">
        <v>10</v>
      </c>
      <c r="B41" s="40">
        <f>B40*C38</f>
        <v>1250</v>
      </c>
      <c r="C41" s="40">
        <f>C38*C40</f>
        <v>1150</v>
      </c>
      <c r="D41" s="40">
        <f>D40*C38</f>
        <v>1712.5</v>
      </c>
      <c r="E41" s="40">
        <f>1370.85</f>
        <v>1370.85</v>
      </c>
      <c r="F41" s="40">
        <f>274.17*5</f>
        <v>1370.8500000000001</v>
      </c>
      <c r="G41" s="1"/>
      <c r="H41" s="1"/>
    </row>
    <row r="42" spans="1:8" ht="13.5" customHeight="1" x14ac:dyDescent="0.25">
      <c r="A42" s="20" t="s">
        <v>15</v>
      </c>
      <c r="B42" s="21">
        <f>B41+B35+B29+B23+B17+B11</f>
        <v>29400</v>
      </c>
      <c r="C42" s="23">
        <f>C41+C35+C29+C23+C17+C11</f>
        <v>28850</v>
      </c>
      <c r="D42" s="23">
        <f>D41+D35+D29+D23+D17+D11</f>
        <v>29737.5</v>
      </c>
      <c r="E42" s="23">
        <v>29329</v>
      </c>
      <c r="F42" s="23">
        <f>F41+F35+F29+F23+F17+F11</f>
        <v>29329.000000000004</v>
      </c>
      <c r="G42" s="1"/>
      <c r="H42" s="1"/>
    </row>
    <row r="43" spans="1:8" s="43" customFormat="1" ht="13.5" customHeight="1" x14ac:dyDescent="0.25">
      <c r="A43" s="71"/>
      <c r="B43" s="72"/>
      <c r="C43" s="73"/>
      <c r="D43" s="73"/>
      <c r="E43" s="73"/>
      <c r="F43" s="73"/>
    </row>
    <row r="44" spans="1:8" s="43" customFormat="1" ht="13.5" customHeight="1" x14ac:dyDescent="0.25">
      <c r="A44" s="74" t="s">
        <v>27</v>
      </c>
      <c r="B44" s="74"/>
      <c r="C44" s="74"/>
      <c r="D44" s="74"/>
      <c r="E44" s="74"/>
      <c r="F44" s="73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 t="s">
        <v>16</v>
      </c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24" t="s">
        <v>17</v>
      </c>
      <c r="B47" s="24"/>
      <c r="C47" s="1"/>
      <c r="D47" s="1"/>
      <c r="E47" s="1"/>
      <c r="F47" s="1"/>
      <c r="G47" s="1"/>
      <c r="H47" s="1"/>
    </row>
    <row r="48" spans="1:8" ht="16.5" customHeight="1" x14ac:dyDescent="0.25">
      <c r="A48" s="24" t="s">
        <v>18</v>
      </c>
      <c r="B48" s="24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5" customHeight="1" x14ac:dyDescent="0.25">
      <c r="A52" s="63" t="s">
        <v>19</v>
      </c>
      <c r="B52" s="64"/>
      <c r="C52" s="64"/>
      <c r="D52" s="64"/>
      <c r="E52" s="64"/>
      <c r="F52" s="64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28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28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28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28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27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27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3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80.2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  <row r="1588" spans="7:8" ht="13.5" customHeight="1" x14ac:dyDescent="0.25">
      <c r="G1588" s="1"/>
      <c r="H1588" s="1"/>
    </row>
    <row r="1589" spans="7:8" ht="13.5" customHeight="1" x14ac:dyDescent="0.25">
      <c r="G1589" s="1"/>
      <c r="H1589" s="1"/>
    </row>
    <row r="1590" spans="7:8" ht="13.5" customHeight="1" x14ac:dyDescent="0.25">
      <c r="G1590" s="1"/>
      <c r="H1590" s="1"/>
    </row>
    <row r="1591" spans="7:8" ht="13.5" customHeight="1" x14ac:dyDescent="0.25">
      <c r="G1591" s="1"/>
      <c r="H1591" s="1"/>
    </row>
    <row r="1592" spans="7:8" ht="13.5" customHeight="1" x14ac:dyDescent="0.25">
      <c r="G1592" s="1"/>
      <c r="H1592" s="1"/>
    </row>
    <row r="1593" spans="7:8" ht="13.5" customHeight="1" x14ac:dyDescent="0.25">
      <c r="G1593" s="1"/>
      <c r="H1593" s="1"/>
    </row>
    <row r="1594" spans="7:8" ht="13.5" customHeight="1" x14ac:dyDescent="0.25">
      <c r="G1594" s="1"/>
      <c r="H1594" s="1"/>
    </row>
    <row r="1595" spans="7:8" ht="13.5" customHeight="1" x14ac:dyDescent="0.25">
      <c r="G1595" s="1"/>
      <c r="H1595" s="1"/>
    </row>
    <row r="1596" spans="7:8" ht="13.5" customHeight="1" x14ac:dyDescent="0.25">
      <c r="G1596" s="1"/>
      <c r="H1596" s="1"/>
    </row>
    <row r="1597" spans="7:8" ht="13.5" customHeight="1" x14ac:dyDescent="0.25">
      <c r="G1597" s="1"/>
      <c r="H1597" s="1"/>
    </row>
    <row r="1598" spans="7:8" ht="13.5" customHeight="1" x14ac:dyDescent="0.25">
      <c r="G1598" s="1"/>
      <c r="H1598" s="1"/>
    </row>
    <row r="1599" spans="7:8" ht="13.5" customHeight="1" x14ac:dyDescent="0.25">
      <c r="G1599" s="1"/>
      <c r="H1599" s="1"/>
    </row>
    <row r="1600" spans="7:8" ht="13.5" customHeight="1" x14ac:dyDescent="0.25">
      <c r="G1600" s="1"/>
      <c r="H1600" s="1"/>
    </row>
    <row r="1601" spans="7:8" ht="13.5" customHeight="1" x14ac:dyDescent="0.25">
      <c r="G1601" s="1"/>
      <c r="H1601" s="1"/>
    </row>
    <row r="1602" spans="7:8" ht="13.5" customHeight="1" x14ac:dyDescent="0.25">
      <c r="G1602" s="1"/>
      <c r="H1602" s="1"/>
    </row>
    <row r="1603" spans="7:8" ht="13.5" customHeight="1" x14ac:dyDescent="0.25">
      <c r="G1603" s="1"/>
      <c r="H1603" s="1"/>
    </row>
    <row r="1604" spans="7:8" ht="13.5" customHeight="1" x14ac:dyDescent="0.25">
      <c r="G1604" s="1"/>
      <c r="H1604" s="1"/>
    </row>
    <row r="1605" spans="7:8" ht="13.5" customHeight="1" x14ac:dyDescent="0.25">
      <c r="G1605" s="1"/>
      <c r="H1605" s="1"/>
    </row>
    <row r="1606" spans="7:8" ht="13.5" customHeight="1" x14ac:dyDescent="0.25">
      <c r="G1606" s="1"/>
      <c r="H1606" s="1"/>
    </row>
    <row r="1607" spans="7:8" ht="13.5" customHeight="1" x14ac:dyDescent="0.25">
      <c r="G1607" s="1"/>
      <c r="H1607" s="1"/>
    </row>
    <row r="1608" spans="7:8" ht="13.5" customHeight="1" x14ac:dyDescent="0.25">
      <c r="G1608" s="1"/>
      <c r="H1608" s="1"/>
    </row>
    <row r="1609" spans="7:8" ht="13.5" customHeight="1" x14ac:dyDescent="0.25">
      <c r="G1609" s="1"/>
      <c r="H1609" s="1"/>
    </row>
    <row r="1610" spans="7:8" ht="13.5" customHeight="1" x14ac:dyDescent="0.25">
      <c r="G1610" s="1"/>
      <c r="H1610" s="1"/>
    </row>
    <row r="1611" spans="7:8" ht="13.5" customHeight="1" x14ac:dyDescent="0.25">
      <c r="G1611" s="1"/>
      <c r="H1611" s="1"/>
    </row>
    <row r="1612" spans="7:8" ht="13.5" customHeight="1" x14ac:dyDescent="0.25">
      <c r="G1612" s="1"/>
      <c r="H1612" s="1"/>
    </row>
    <row r="1613" spans="7:8" ht="13.5" customHeight="1" x14ac:dyDescent="0.25">
      <c r="G1613" s="1"/>
      <c r="H1613" s="1"/>
    </row>
    <row r="1614" spans="7:8" ht="13.5" customHeight="1" x14ac:dyDescent="0.25">
      <c r="G1614" s="1"/>
      <c r="H1614" s="1"/>
    </row>
    <row r="1615" spans="7:8" ht="13.5" customHeight="1" x14ac:dyDescent="0.25">
      <c r="G1615" s="1"/>
      <c r="H1615" s="1"/>
    </row>
    <row r="1616" spans="7:8" ht="13.5" customHeight="1" x14ac:dyDescent="0.25">
      <c r="G1616" s="1"/>
      <c r="H1616" s="1"/>
    </row>
    <row r="1617" spans="7:8" ht="13.5" customHeight="1" x14ac:dyDescent="0.25">
      <c r="G1617" s="1"/>
      <c r="H1617" s="1"/>
    </row>
    <row r="1618" spans="7:8" ht="13.5" customHeight="1" x14ac:dyDescent="0.25">
      <c r="G1618" s="1"/>
      <c r="H1618" s="1"/>
    </row>
    <row r="1619" spans="7:8" ht="13.5" customHeight="1" x14ac:dyDescent="0.25">
      <c r="G1619" s="1"/>
      <c r="H1619" s="1"/>
    </row>
    <row r="1620" spans="7:8" ht="13.5" customHeight="1" x14ac:dyDescent="0.25">
      <c r="G1620" s="1"/>
      <c r="H1620" s="1"/>
    </row>
    <row r="1621" spans="7:8" ht="13.5" customHeight="1" x14ac:dyDescent="0.25">
      <c r="G1621" s="1"/>
      <c r="H1621" s="1"/>
    </row>
    <row r="1622" spans="7:8" ht="13.5" customHeight="1" x14ac:dyDescent="0.25">
      <c r="G1622" s="1"/>
      <c r="H1622" s="1"/>
    </row>
    <row r="1623" spans="7:8" ht="13.5" customHeight="1" x14ac:dyDescent="0.25">
      <c r="G1623" s="1"/>
      <c r="H1623" s="1"/>
    </row>
    <row r="1624" spans="7:8" ht="13.5" customHeight="1" x14ac:dyDescent="0.25">
      <c r="G1624" s="1"/>
      <c r="H1624" s="1"/>
    </row>
    <row r="1625" spans="7:8" ht="13.5" customHeight="1" x14ac:dyDescent="0.25">
      <c r="G1625" s="1"/>
      <c r="H1625" s="1"/>
    </row>
    <row r="1626" spans="7:8" ht="13.5" customHeight="1" x14ac:dyDescent="0.25">
      <c r="G1626" s="1"/>
      <c r="H1626" s="1"/>
    </row>
    <row r="1627" spans="7:8" ht="13.5" customHeight="1" x14ac:dyDescent="0.25">
      <c r="G1627" s="1"/>
      <c r="H1627" s="1"/>
    </row>
    <row r="1628" spans="7:8" ht="13.5" customHeight="1" x14ac:dyDescent="0.25">
      <c r="G1628" s="1"/>
      <c r="H1628" s="1"/>
    </row>
    <row r="1629" spans="7:8" ht="13.5" customHeight="1" x14ac:dyDescent="0.25">
      <c r="G1629" s="1"/>
      <c r="H1629" s="1"/>
    </row>
    <row r="1630" spans="7:8" ht="13.5" customHeight="1" x14ac:dyDescent="0.25">
      <c r="G1630" s="1"/>
      <c r="H1630" s="1"/>
    </row>
    <row r="1631" spans="7:8" ht="13.5" customHeight="1" x14ac:dyDescent="0.25">
      <c r="G1631" s="1"/>
      <c r="H1631" s="1"/>
    </row>
    <row r="1632" spans="7:8" ht="13.5" customHeight="1" x14ac:dyDescent="0.25">
      <c r="G1632" s="1"/>
      <c r="H1632" s="1"/>
    </row>
    <row r="1633" spans="7:8" ht="13.5" customHeight="1" x14ac:dyDescent="0.25">
      <c r="G1633" s="1"/>
      <c r="H1633" s="1"/>
    </row>
    <row r="1634" spans="7:8" ht="13.5" customHeight="1" x14ac:dyDescent="0.25">
      <c r="G1634" s="1"/>
      <c r="H1634" s="1"/>
    </row>
    <row r="1635" spans="7:8" ht="13.5" customHeight="1" x14ac:dyDescent="0.25">
      <c r="G1635" s="1"/>
      <c r="H1635" s="1"/>
    </row>
    <row r="1636" spans="7:8" ht="13.5" customHeight="1" x14ac:dyDescent="0.25">
      <c r="G1636" s="1"/>
      <c r="H1636" s="1"/>
    </row>
    <row r="1637" spans="7:8" ht="13.5" customHeight="1" x14ac:dyDescent="0.25">
      <c r="G1637" s="1"/>
      <c r="H1637" s="1"/>
    </row>
    <row r="1638" spans="7:8" ht="13.5" customHeight="1" x14ac:dyDescent="0.25">
      <c r="G1638" s="1"/>
      <c r="H1638" s="1"/>
    </row>
    <row r="1639" spans="7:8" ht="13.5" customHeight="1" x14ac:dyDescent="0.25">
      <c r="G1639" s="1"/>
      <c r="H1639" s="1"/>
    </row>
    <row r="1640" spans="7:8" ht="13.5" customHeight="1" x14ac:dyDescent="0.25">
      <c r="G1640" s="1"/>
      <c r="H1640" s="1"/>
    </row>
    <row r="1641" spans="7:8" ht="13.5" customHeight="1" x14ac:dyDescent="0.25">
      <c r="G1641" s="1"/>
      <c r="H1641" s="1"/>
    </row>
    <row r="1642" spans="7:8" ht="13.5" customHeight="1" x14ac:dyDescent="0.25">
      <c r="G1642" s="1"/>
      <c r="H1642" s="1"/>
    </row>
    <row r="1643" spans="7:8" ht="13.5" customHeight="1" x14ac:dyDescent="0.25">
      <c r="G1643" s="1"/>
      <c r="H1643" s="1"/>
    </row>
    <row r="1644" spans="7:8" ht="13.5" customHeight="1" x14ac:dyDescent="0.25">
      <c r="G1644" s="1"/>
      <c r="H1644" s="1"/>
    </row>
    <row r="1645" spans="7:8" ht="13.5" customHeight="1" x14ac:dyDescent="0.25">
      <c r="G1645" s="1"/>
      <c r="H1645" s="1"/>
    </row>
    <row r="1646" spans="7:8" ht="13.5" customHeight="1" x14ac:dyDescent="0.25">
      <c r="G1646" s="1"/>
      <c r="H1646" s="1"/>
    </row>
    <row r="1647" spans="7:8" ht="13.5" customHeight="1" x14ac:dyDescent="0.25">
      <c r="G1647" s="1"/>
      <c r="H1647" s="1"/>
    </row>
    <row r="1648" spans="7:8" ht="13.5" customHeight="1" x14ac:dyDescent="0.25">
      <c r="G1648" s="1"/>
      <c r="H1648" s="1"/>
    </row>
    <row r="1649" spans="7:8" ht="13.5" customHeight="1" x14ac:dyDescent="0.25">
      <c r="G1649" s="1"/>
      <c r="H1649" s="1"/>
    </row>
    <row r="1650" spans="7:8" ht="13.5" customHeight="1" x14ac:dyDescent="0.25">
      <c r="G1650" s="1"/>
      <c r="H1650" s="1"/>
    </row>
    <row r="1651" spans="7:8" ht="13.5" customHeight="1" x14ac:dyDescent="0.25">
      <c r="G1651" s="1"/>
      <c r="H1651" s="1"/>
    </row>
    <row r="1652" spans="7:8" ht="13.5" customHeight="1" x14ac:dyDescent="0.25">
      <c r="G1652" s="1"/>
      <c r="H1652" s="1"/>
    </row>
    <row r="1653" spans="7:8" ht="13.5" customHeight="1" x14ac:dyDescent="0.25">
      <c r="G1653" s="1"/>
      <c r="H1653" s="1"/>
    </row>
    <row r="1654" spans="7:8" ht="13.5" customHeight="1" x14ac:dyDescent="0.25">
      <c r="G1654" s="1"/>
      <c r="H1654" s="1"/>
    </row>
    <row r="1655" spans="7:8" ht="13.5" customHeight="1" x14ac:dyDescent="0.25">
      <c r="G1655" s="1"/>
      <c r="H1655" s="1"/>
    </row>
    <row r="1656" spans="7:8" ht="13.5" customHeight="1" x14ac:dyDescent="0.25">
      <c r="G1656" s="1"/>
      <c r="H1656" s="1"/>
    </row>
    <row r="1657" spans="7:8" ht="13.5" customHeight="1" x14ac:dyDescent="0.25">
      <c r="G1657" s="1"/>
      <c r="H1657" s="1"/>
    </row>
    <row r="1658" spans="7:8" ht="13.5" customHeight="1" x14ac:dyDescent="0.25">
      <c r="G1658" s="1"/>
      <c r="H1658" s="1"/>
    </row>
    <row r="1659" spans="7:8" ht="13.5" customHeight="1" x14ac:dyDescent="0.25">
      <c r="G1659" s="1"/>
      <c r="H1659" s="1"/>
    </row>
    <row r="1660" spans="7:8" ht="13.5" customHeight="1" x14ac:dyDescent="0.25">
      <c r="G1660" s="1"/>
      <c r="H1660" s="1"/>
    </row>
    <row r="1661" spans="7:8" ht="13.5" customHeight="1" x14ac:dyDescent="0.25">
      <c r="G1661" s="1"/>
      <c r="H1661" s="1"/>
    </row>
    <row r="1662" spans="7:8" ht="13.5" customHeight="1" x14ac:dyDescent="0.25">
      <c r="G1662" s="1"/>
      <c r="H1662" s="1"/>
    </row>
    <row r="1663" spans="7:8" ht="13.5" customHeight="1" x14ac:dyDescent="0.25">
      <c r="G1663" s="1"/>
      <c r="H1663" s="1"/>
    </row>
    <row r="1664" spans="7:8" ht="13.5" customHeight="1" x14ac:dyDescent="0.25">
      <c r="G1664" s="1"/>
      <c r="H1664" s="1"/>
    </row>
    <row r="1665" spans="7:8" ht="13.5" customHeight="1" x14ac:dyDescent="0.25">
      <c r="G1665" s="1"/>
      <c r="H1665" s="1"/>
    </row>
    <row r="1666" spans="7:8" ht="13.5" customHeight="1" x14ac:dyDescent="0.25">
      <c r="G1666" s="1"/>
      <c r="H1666" s="1"/>
    </row>
    <row r="1667" spans="7:8" ht="13.5" customHeight="1" x14ac:dyDescent="0.25">
      <c r="G1667" s="1"/>
      <c r="H1667" s="1"/>
    </row>
    <row r="1668" spans="7:8" ht="13.5" customHeight="1" x14ac:dyDescent="0.25">
      <c r="G1668" s="1"/>
      <c r="H1668" s="1"/>
    </row>
    <row r="1669" spans="7:8" ht="13.5" customHeight="1" x14ac:dyDescent="0.25">
      <c r="G1669" s="1"/>
      <c r="H1669" s="1"/>
    </row>
    <row r="1670" spans="7:8" ht="13.5" customHeight="1" x14ac:dyDescent="0.25">
      <c r="G1670" s="1"/>
      <c r="H1670" s="1"/>
    </row>
    <row r="1671" spans="7:8" ht="13.5" customHeight="1" x14ac:dyDescent="0.25">
      <c r="G1671" s="1"/>
      <c r="H1671" s="1"/>
    </row>
    <row r="1672" spans="7:8" ht="13.5" customHeight="1" x14ac:dyDescent="0.25">
      <c r="G1672" s="1"/>
      <c r="H1672" s="1"/>
    </row>
    <row r="1673" spans="7:8" ht="13.5" customHeight="1" x14ac:dyDescent="0.25">
      <c r="G1673" s="1"/>
      <c r="H1673" s="1"/>
    </row>
    <row r="1674" spans="7:8" ht="13.5" customHeight="1" x14ac:dyDescent="0.25">
      <c r="G1674" s="1"/>
      <c r="H1674" s="1"/>
    </row>
    <row r="1675" spans="7:8" ht="13.5" customHeight="1" x14ac:dyDescent="0.25">
      <c r="G1675" s="1"/>
      <c r="H1675" s="1"/>
    </row>
    <row r="1676" spans="7:8" ht="13.5" customHeight="1" x14ac:dyDescent="0.25">
      <c r="G1676" s="1"/>
      <c r="H1676" s="1"/>
    </row>
    <row r="1677" spans="7:8" ht="13.5" customHeight="1" x14ac:dyDescent="0.25">
      <c r="G1677" s="1"/>
      <c r="H1677" s="1"/>
    </row>
    <row r="1678" spans="7:8" ht="13.5" customHeight="1" x14ac:dyDescent="0.25">
      <c r="G1678" s="1"/>
      <c r="H1678" s="1"/>
    </row>
    <row r="1679" spans="7:8" ht="13.5" customHeight="1" x14ac:dyDescent="0.25">
      <c r="G1679" s="1"/>
      <c r="H1679" s="1"/>
    </row>
    <row r="1680" spans="7:8" ht="13.5" customHeight="1" x14ac:dyDescent="0.25">
      <c r="G1680" s="1"/>
      <c r="H1680" s="1"/>
    </row>
    <row r="1681" spans="7:8" ht="13.5" customHeight="1" x14ac:dyDescent="0.25">
      <c r="G1681" s="1"/>
      <c r="H1681" s="1"/>
    </row>
    <row r="1682" spans="7:8" ht="13.5" customHeight="1" x14ac:dyDescent="0.25">
      <c r="G1682" s="1"/>
      <c r="H1682" s="1"/>
    </row>
    <row r="1683" spans="7:8" ht="13.5" customHeight="1" x14ac:dyDescent="0.25">
      <c r="G1683" s="1"/>
      <c r="H1683" s="1"/>
    </row>
    <row r="1684" spans="7:8" ht="13.5" customHeight="1" x14ac:dyDescent="0.25">
      <c r="G1684" s="1"/>
      <c r="H1684" s="1"/>
    </row>
    <row r="1685" spans="7:8" ht="13.5" customHeight="1" x14ac:dyDescent="0.25">
      <c r="G1685" s="1"/>
      <c r="H1685" s="1"/>
    </row>
    <row r="1686" spans="7:8" ht="13.5" customHeight="1" x14ac:dyDescent="0.25">
      <c r="G1686" s="1"/>
      <c r="H1686" s="1"/>
    </row>
    <row r="1687" spans="7:8" ht="13.5" customHeight="1" x14ac:dyDescent="0.25">
      <c r="G1687" s="1"/>
      <c r="H1687" s="1"/>
    </row>
    <row r="1688" spans="7:8" ht="13.5" customHeight="1" x14ac:dyDescent="0.25">
      <c r="G1688" s="1"/>
      <c r="H1688" s="1"/>
    </row>
    <row r="1689" spans="7:8" ht="13.5" customHeight="1" x14ac:dyDescent="0.25">
      <c r="G1689" s="1"/>
      <c r="H1689" s="1"/>
    </row>
    <row r="1690" spans="7:8" ht="13.5" customHeight="1" x14ac:dyDescent="0.25">
      <c r="G1690" s="1"/>
      <c r="H1690" s="1"/>
    </row>
    <row r="1691" spans="7:8" ht="13.5" customHeight="1" x14ac:dyDescent="0.25">
      <c r="G1691" s="1"/>
      <c r="H1691" s="1"/>
    </row>
    <row r="1692" spans="7:8" ht="13.5" customHeight="1" x14ac:dyDescent="0.25">
      <c r="G1692" s="1"/>
      <c r="H1692" s="1"/>
    </row>
    <row r="1693" spans="7:8" ht="13.5" customHeight="1" x14ac:dyDescent="0.25">
      <c r="G1693" s="1"/>
      <c r="H1693" s="1"/>
    </row>
    <row r="1694" spans="7:8" ht="13.5" customHeight="1" x14ac:dyDescent="0.25">
      <c r="G1694" s="1"/>
      <c r="H1694" s="1"/>
    </row>
    <row r="1695" spans="7:8" ht="13.5" customHeight="1" x14ac:dyDescent="0.25">
      <c r="G1695" s="1"/>
      <c r="H1695" s="1"/>
    </row>
    <row r="1696" spans="7:8" ht="13.5" customHeight="1" x14ac:dyDescent="0.25">
      <c r="G1696" s="1"/>
      <c r="H1696" s="1"/>
    </row>
    <row r="1697" spans="7:8" ht="13.5" customHeight="1" x14ac:dyDescent="0.25">
      <c r="G1697" s="1"/>
      <c r="H1697" s="1"/>
    </row>
    <row r="1698" spans="7:8" ht="13.5" customHeight="1" x14ac:dyDescent="0.25">
      <c r="G1698" s="1"/>
      <c r="H1698" s="1"/>
    </row>
    <row r="1699" spans="7:8" ht="13.5" customHeight="1" x14ac:dyDescent="0.25">
      <c r="G1699" s="1"/>
      <c r="H1699" s="1"/>
    </row>
    <row r="1700" spans="7:8" ht="13.5" customHeight="1" x14ac:dyDescent="0.25">
      <c r="G1700" s="1"/>
      <c r="H1700" s="1"/>
    </row>
    <row r="1701" spans="7:8" ht="13.5" customHeight="1" x14ac:dyDescent="0.25">
      <c r="G1701" s="1"/>
      <c r="H1701" s="1"/>
    </row>
    <row r="1702" spans="7:8" ht="13.5" customHeight="1" x14ac:dyDescent="0.25">
      <c r="G1702" s="1"/>
      <c r="H1702" s="1"/>
    </row>
    <row r="1703" spans="7:8" ht="13.5" customHeight="1" x14ac:dyDescent="0.25">
      <c r="G1703" s="1"/>
      <c r="H1703" s="1"/>
    </row>
    <row r="1704" spans="7:8" ht="13.5" customHeight="1" x14ac:dyDescent="0.25">
      <c r="G1704" s="1"/>
      <c r="H1704" s="1"/>
    </row>
    <row r="1705" spans="7:8" ht="13.5" customHeight="1" x14ac:dyDescent="0.25">
      <c r="G1705" s="1"/>
      <c r="H1705" s="1"/>
    </row>
    <row r="1706" spans="7:8" ht="13.5" customHeight="1" x14ac:dyDescent="0.25">
      <c r="G1706" s="1"/>
      <c r="H1706" s="1"/>
    </row>
    <row r="1707" spans="7:8" ht="13.5" customHeight="1" x14ac:dyDescent="0.25">
      <c r="G1707" s="1"/>
      <c r="H1707" s="1"/>
    </row>
    <row r="1708" spans="7:8" ht="13.5" customHeight="1" x14ac:dyDescent="0.25">
      <c r="G1708" s="1"/>
      <c r="H1708" s="1"/>
    </row>
    <row r="1709" spans="7:8" ht="13.5" customHeight="1" x14ac:dyDescent="0.25">
      <c r="G1709" s="1"/>
      <c r="H1709" s="1"/>
    </row>
  </sheetData>
  <mergeCells count="29">
    <mergeCell ref="A52:F52"/>
    <mergeCell ref="B39:E39"/>
    <mergeCell ref="B30:E30"/>
    <mergeCell ref="B33:E33"/>
    <mergeCell ref="B31:E31"/>
    <mergeCell ref="B36:E36"/>
    <mergeCell ref="F36:F37"/>
    <mergeCell ref="B37:E37"/>
    <mergeCell ref="A44:E44"/>
    <mergeCell ref="B21:E21"/>
    <mergeCell ref="B24:E24"/>
    <mergeCell ref="F24:F25"/>
    <mergeCell ref="B25:E25"/>
    <mergeCell ref="B27:E27"/>
    <mergeCell ref="A1:F1"/>
    <mergeCell ref="A3:A4"/>
    <mergeCell ref="B3:D3"/>
    <mergeCell ref="B6:E6"/>
    <mergeCell ref="F6:F7"/>
    <mergeCell ref="B7:E7"/>
    <mergeCell ref="A5:B5"/>
    <mergeCell ref="B18:E18"/>
    <mergeCell ref="F18:F19"/>
    <mergeCell ref="B19:E19"/>
    <mergeCell ref="B9:E9"/>
    <mergeCell ref="B12:E12"/>
    <mergeCell ref="F12:F13"/>
    <mergeCell ref="B13:E13"/>
    <mergeCell ref="B15:E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2019-10-10T07:55:43Z</cp:lastPrinted>
  <dcterms:created xsi:type="dcterms:W3CDTF">2017-07-20T09:25:25Z</dcterms:created>
  <dcterms:modified xsi:type="dcterms:W3CDTF">2019-10-10T08:02:42Z</dcterms:modified>
</cp:coreProperties>
</file>