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Мои документы\Муниципальные закупки\Закупки 2023\2 квартал\ЭА - передача прав на ПО KAV\"/>
    </mc:Choice>
  </mc:AlternateContent>
  <bookViews>
    <workbookView xWindow="0" yWindow="0" windowWidth="16380" windowHeight="8190" tabRatio="161"/>
  </bookViews>
  <sheets>
    <sheet name="Лист2" sheetId="1" r:id="rId1"/>
  </sheets>
  <definedNames>
    <definedName name="_xlnm.Print_Titles" localSheetId="0">Лист2!$9:$10</definedName>
    <definedName name="_xlnm.Print_Area" localSheetId="0">Лист2!$A$1:$H$23</definedName>
  </definedNames>
  <calcPr calcId="152511" iterateDelta="1E-4"/>
</workbook>
</file>

<file path=xl/calcChain.xml><?xml version="1.0" encoding="utf-8"?>
<calcChain xmlns="http://schemas.openxmlformats.org/spreadsheetml/2006/main">
  <c r="D15" i="1" l="1"/>
  <c r="D16" i="1" s="1"/>
  <c r="C15" i="1"/>
  <c r="C16" i="1" s="1"/>
  <c r="B15" i="1"/>
  <c r="B16" i="1" s="1"/>
  <c r="H15" i="1" l="1"/>
  <c r="H17" i="1" s="1"/>
  <c r="F15" i="1"/>
  <c r="F16" i="1" s="1"/>
  <c r="E15" i="1"/>
  <c r="E16" i="1" s="1"/>
  <c r="G14" i="1"/>
</calcChain>
</file>

<file path=xl/sharedStrings.xml><?xml version="1.0" encoding="utf-8"?>
<sst xmlns="http://schemas.openxmlformats.org/spreadsheetml/2006/main" count="38" uniqueCount="34">
  <si>
    <t>Категории</t>
  </si>
  <si>
    <t>Цены / поставщики</t>
  </si>
  <si>
    <t>Средняя</t>
  </si>
  <si>
    <t>Начальная</t>
  </si>
  <si>
    <t>Х</t>
  </si>
  <si>
    <t>Количество ед. товара</t>
  </si>
  <si>
    <t>Модель, производитель</t>
  </si>
  <si>
    <t>Цена за ед. товара</t>
  </si>
  <si>
    <t>Итого</t>
  </si>
  <si>
    <t>Итого по поставщикам:</t>
  </si>
  <si>
    <t>Обоснование начальной (максимальной) цены контракта</t>
  </si>
  <si>
    <t xml:space="preserve">Способ размещения заказа: </t>
  </si>
  <si>
    <t>Предмет муниципального контракта:</t>
  </si>
  <si>
    <t>Наименование товара, техн. характеристики</t>
  </si>
  <si>
    <t>цена, руб</t>
  </si>
  <si>
    <t>Начальная (максимальная) цена контракта:</t>
  </si>
  <si>
    <t>Исполнитель: Работник контрактной службы, тел. 5-00-61</t>
  </si>
  <si>
    <t>О.В.Дергилев</t>
  </si>
  <si>
    <t>Поставщик 1:</t>
  </si>
  <si>
    <t>Поставщик 2:</t>
  </si>
  <si>
    <t>Поставщик 3: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</si>
  <si>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</si>
  <si>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</si>
  <si>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 xml:space="preserve">аукцион в электронной форме
</t>
  </si>
  <si>
    <t>к извещению об осуществлении закупки</t>
  </si>
  <si>
    <t>Приложение 2</t>
  </si>
  <si>
    <t>Оказание услуг по передаче неисключительных прав на использование программного обеспечения</t>
  </si>
  <si>
    <t>Передача неисключительных прав на использование программного обеспечения: 
Продление действующей лицензии на антивирусное программное обеспечение Kaspersky Endpoint Security для бизнеса - Расширенный Russian Edition на срок 1 год с учётом имеющихся у Заказчика лицензий (в соответствии с Техническим заданием).</t>
  </si>
  <si>
    <t>Код ОКПД2:
63.11.13.000</t>
  </si>
  <si>
    <t>штук</t>
  </si>
  <si>
    <t>коммерческое предложение от 22.11.2022 № 1949</t>
  </si>
  <si>
    <t>коммерческое предложение от 06.04.2023 № 860</t>
  </si>
  <si>
    <t>коммерческое предложение от 06.04.2023 № 9901</t>
  </si>
  <si>
    <t>Дата составления: 06.04.2023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</si>
</sst>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family val="2"/>
      <charset val="204"/>
    </font>
    <font>
      <sz val="12"/>
      <name val="PT Astra Serif"/>
      <family val="1"/>
      <charset val="204"/>
    </font>
    <font>
      <b/>
      <sz val="12"/>
      <name val="PT Astra Serif"/>
      <family val="1"/>
      <charset val="204"/>
    </font>
    <font>
      <sz val="10"/>
      <name val="PT Astra Serif"/>
      <family val="1"/>
      <charset val="204"/>
    </font>
    <font>
      <sz val="11"/>
      <name val="PT Astra Serif"/>
      <family val="1"/>
      <charset val="204"/>
    </font>
    <font>
      <b/>
      <sz val="9"/>
      <name val="PT Astra Serif"/>
      <family val="1"/>
      <charset val="204"/>
    </font>
    <font>
      <b/>
      <sz val="10"/>
      <name val="PT Astra Serif"/>
      <family val="1"/>
      <charset val="204"/>
    </font>
    <font>
      <sz val="9"/>
      <name val="PT Astra Serif"/>
      <family val="1"/>
      <charset val="204"/>
    </font>
    <font>
      <b/>
      <sz val="11"/>
      <name val="PT Astra Serif"/>
      <family val="1"/>
      <charset val="204"/>
    </font>
    <font>
      <b/>
      <sz val="12"/>
      <color theme="9" tint="-0.499984740745262"/>
      <name val="Times New Roman"/>
      <family val="1"/>
      <charset val="204"/>
    </font>
    <font>
      <sz val="12"/>
      <color rgb="FF000000"/>
      <name val="PT Astra Serif"/>
      <family val="1"/>
      <charset val="204"/>
    </font>
    <font>
      <sz val="9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E6E6E6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3" fillId="3" borderId="1" xfId="0" applyFont="1" applyFill="1" applyBorder="1" applyAlignment="1">
      <alignment vertical="top" wrapText="1"/>
    </xf>
    <xf numFmtId="0" fontId="4" fillId="3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vertical="top" wrapText="1"/>
    </xf>
    <xf numFmtId="4" fontId="4" fillId="0" borderId="8" xfId="0" applyNumberFormat="1" applyFont="1" applyBorder="1" applyAlignment="1">
      <alignment vertical="top" wrapText="1"/>
    </xf>
    <xf numFmtId="4" fontId="4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horizontal="center"/>
    </xf>
    <xf numFmtId="4" fontId="4" fillId="0" borderId="7" xfId="0" applyNumberFormat="1" applyFont="1" applyBorder="1"/>
    <xf numFmtId="4" fontId="4" fillId="2" borderId="1" xfId="0" applyNumberFormat="1" applyFont="1" applyFill="1" applyBorder="1"/>
    <xf numFmtId="0" fontId="5" fillId="0" borderId="15" xfId="0" applyFont="1" applyFill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0" fontId="7" fillId="0" borderId="15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right"/>
    </xf>
    <xf numFmtId="4" fontId="8" fillId="0" borderId="0" xfId="0" applyNumberFormat="1" applyFont="1" applyAlignment="1"/>
    <xf numFmtId="4" fontId="8" fillId="0" borderId="0" xfId="0" applyNumberFormat="1" applyFont="1"/>
    <xf numFmtId="0" fontId="4" fillId="0" borderId="0" xfId="0" applyFont="1"/>
    <xf numFmtId="0" fontId="4" fillId="4" borderId="0" xfId="0" applyFont="1" applyFill="1" applyAlignment="1">
      <alignment horizontal="right"/>
    </xf>
    <xf numFmtId="0" fontId="4" fillId="4" borderId="0" xfId="0" applyFont="1" applyFill="1" applyAlignment="1"/>
    <xf numFmtId="0" fontId="4" fillId="4" borderId="0" xfId="0" applyFont="1" applyFill="1"/>
    <xf numFmtId="0" fontId="3" fillId="0" borderId="0" xfId="0" applyFont="1" applyAlignment="1"/>
    <xf numFmtId="3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right" vertical="center"/>
    </xf>
    <xf numFmtId="0" fontId="4" fillId="0" borderId="20" xfId="0" applyFont="1" applyBorder="1" applyAlignment="1">
      <alignment horizontal="center"/>
    </xf>
    <xf numFmtId="4" fontId="4" fillId="0" borderId="8" xfId="0" applyNumberFormat="1" applyFont="1" applyBorder="1" applyAlignment="1">
      <alignment vertical="top"/>
    </xf>
    <xf numFmtId="4" fontId="4" fillId="0" borderId="9" xfId="0" applyNumberFormat="1" applyFont="1" applyBorder="1" applyAlignment="1">
      <alignment vertical="top" wrapText="1"/>
    </xf>
    <xf numFmtId="0" fontId="4" fillId="5" borderId="0" xfId="0" applyFont="1" applyFill="1" applyAlignment="1"/>
    <xf numFmtId="0" fontId="3" fillId="0" borderId="22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top" wrapText="1"/>
    </xf>
    <xf numFmtId="0" fontId="11" fillId="0" borderId="17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3" fillId="0" borderId="13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1" fillId="0" borderId="16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topLeftCell="A2" zoomScale="145" zoomScaleNormal="145" zoomScaleSheetLayoutView="100" workbookViewId="0">
      <selection activeCell="A18" sqref="A18"/>
    </sheetView>
  </sheetViews>
  <sheetFormatPr defaultColWidth="11.5703125" defaultRowHeight="12.75" x14ac:dyDescent="0.2"/>
  <cols>
    <col min="1" max="1" width="20.28515625" style="3" customWidth="1"/>
    <col min="2" max="6" width="17.7109375" style="3" customWidth="1"/>
    <col min="7" max="8" width="13.140625" style="3" customWidth="1"/>
    <col min="9" max="12" width="11.5703125" style="36"/>
    <col min="13" max="16384" width="11.5703125" style="3"/>
  </cols>
  <sheetData>
    <row r="1" spans="1:12" ht="15.75" x14ac:dyDescent="0.2">
      <c r="G1" s="37"/>
      <c r="H1" s="37" t="s">
        <v>25</v>
      </c>
    </row>
    <row r="2" spans="1:12" ht="15.75" x14ac:dyDescent="0.2">
      <c r="G2" s="37"/>
      <c r="H2" s="37" t="s">
        <v>24</v>
      </c>
    </row>
    <row r="4" spans="1:12" ht="15.75" x14ac:dyDescent="0.25">
      <c r="A4" s="1"/>
      <c r="B4" s="1"/>
      <c r="C4" s="1"/>
      <c r="D4" s="2" t="s">
        <v>10</v>
      </c>
      <c r="E4" s="2"/>
      <c r="F4" s="1"/>
      <c r="G4" s="1"/>
      <c r="H4" s="1"/>
      <c r="I4" s="3"/>
      <c r="J4" s="3"/>
      <c r="K4" s="3"/>
      <c r="L4" s="3"/>
    </row>
    <row r="5" spans="1:12" ht="15.75" x14ac:dyDescent="0.25">
      <c r="A5" s="1"/>
      <c r="B5" s="1"/>
      <c r="C5" s="1"/>
      <c r="D5" s="2"/>
      <c r="E5" s="2"/>
      <c r="F5" s="1"/>
      <c r="G5" s="1"/>
      <c r="H5" s="1"/>
      <c r="I5" s="3"/>
      <c r="J5" s="3"/>
      <c r="K5" s="3"/>
      <c r="L5" s="3"/>
    </row>
    <row r="6" spans="1:12" ht="15.75" customHeight="1" x14ac:dyDescent="0.25">
      <c r="A6" s="4" t="s">
        <v>11</v>
      </c>
      <c r="B6" s="4"/>
      <c r="C6" s="54" t="s">
        <v>23</v>
      </c>
      <c r="D6" s="54"/>
      <c r="E6" s="54"/>
      <c r="F6" s="54"/>
      <c r="G6" s="54"/>
      <c r="H6" s="54"/>
      <c r="I6" s="1"/>
      <c r="J6" s="1"/>
      <c r="K6" s="3"/>
      <c r="L6" s="3"/>
    </row>
    <row r="7" spans="1:12" s="6" customFormat="1" ht="47.25" customHeight="1" x14ac:dyDescent="0.2">
      <c r="A7" s="55" t="s">
        <v>21</v>
      </c>
      <c r="B7" s="55"/>
      <c r="C7" s="55" t="s">
        <v>22</v>
      </c>
      <c r="D7" s="55"/>
      <c r="E7" s="55"/>
      <c r="F7" s="55"/>
      <c r="G7" s="55"/>
      <c r="H7" s="55"/>
      <c r="I7" s="5"/>
      <c r="J7" s="5"/>
    </row>
    <row r="8" spans="1:12" s="8" customFormat="1" ht="31.5" customHeight="1" x14ac:dyDescent="0.2">
      <c r="A8" s="57" t="s">
        <v>12</v>
      </c>
      <c r="B8" s="57"/>
      <c r="C8" s="56" t="s">
        <v>26</v>
      </c>
      <c r="D8" s="56"/>
      <c r="E8" s="56"/>
      <c r="F8" s="56"/>
      <c r="G8" s="56"/>
      <c r="H8" s="56"/>
      <c r="I8" s="7"/>
      <c r="J8" s="7"/>
    </row>
    <row r="9" spans="1:12" ht="15" x14ac:dyDescent="0.25">
      <c r="A9" s="9" t="s">
        <v>0</v>
      </c>
      <c r="B9" s="45" t="s">
        <v>1</v>
      </c>
      <c r="C9" s="45"/>
      <c r="D9" s="45"/>
      <c r="E9" s="45"/>
      <c r="F9" s="45"/>
      <c r="G9" s="38" t="s">
        <v>2</v>
      </c>
      <c r="H9" s="10" t="s">
        <v>3</v>
      </c>
      <c r="I9" s="3"/>
      <c r="J9" s="3"/>
      <c r="K9" s="3"/>
      <c r="L9" s="3"/>
    </row>
    <row r="10" spans="1:12" ht="15" x14ac:dyDescent="0.25">
      <c r="A10" s="11"/>
      <c r="B10" s="12">
        <v>1</v>
      </c>
      <c r="C10" s="12">
        <v>2</v>
      </c>
      <c r="D10" s="12">
        <v>3</v>
      </c>
      <c r="E10" s="12">
        <v>4</v>
      </c>
      <c r="F10" s="12">
        <v>5</v>
      </c>
      <c r="G10" s="13" t="s">
        <v>14</v>
      </c>
      <c r="H10" s="13" t="s">
        <v>14</v>
      </c>
      <c r="I10" s="3"/>
      <c r="J10" s="3"/>
      <c r="K10" s="3"/>
      <c r="L10" s="3"/>
    </row>
    <row r="11" spans="1:12" ht="28.5" customHeight="1" x14ac:dyDescent="0.2">
      <c r="A11" s="14" t="s">
        <v>13</v>
      </c>
      <c r="B11" s="46" t="s">
        <v>26</v>
      </c>
      <c r="C11" s="46"/>
      <c r="D11" s="46"/>
      <c r="E11" s="46"/>
      <c r="F11" s="46"/>
      <c r="G11" s="42" t="s">
        <v>28</v>
      </c>
      <c r="H11" s="15" t="s">
        <v>4</v>
      </c>
      <c r="I11" s="3"/>
      <c r="J11" s="3"/>
      <c r="K11" s="3"/>
      <c r="L11" s="3"/>
    </row>
    <row r="12" spans="1:12" ht="15" x14ac:dyDescent="0.2">
      <c r="A12" s="16" t="s">
        <v>5</v>
      </c>
      <c r="B12" s="50">
        <v>330</v>
      </c>
      <c r="C12" s="51"/>
      <c r="D12" s="51"/>
      <c r="E12" s="52" t="s">
        <v>29</v>
      </c>
      <c r="F12" s="53"/>
      <c r="G12" s="43"/>
      <c r="H12" s="17" t="s">
        <v>4</v>
      </c>
      <c r="I12" s="3"/>
      <c r="J12" s="3"/>
      <c r="K12" s="3"/>
      <c r="L12" s="3"/>
    </row>
    <row r="13" spans="1:12" ht="46.5" customHeight="1" x14ac:dyDescent="0.2">
      <c r="A13" s="18" t="s">
        <v>6</v>
      </c>
      <c r="B13" s="47" t="s">
        <v>27</v>
      </c>
      <c r="C13" s="48"/>
      <c r="D13" s="48"/>
      <c r="E13" s="48"/>
      <c r="F13" s="49"/>
      <c r="G13" s="44"/>
      <c r="H13" s="17" t="s">
        <v>4</v>
      </c>
      <c r="I13" s="3"/>
      <c r="J13" s="3"/>
      <c r="K13" s="3"/>
      <c r="L13" s="3"/>
    </row>
    <row r="14" spans="1:12" ht="15" x14ac:dyDescent="0.2">
      <c r="A14" s="16" t="s">
        <v>7</v>
      </c>
      <c r="B14" s="40">
        <v>1604.7</v>
      </c>
      <c r="C14" s="40">
        <v>1628.77</v>
      </c>
      <c r="D14" s="40">
        <v>1622</v>
      </c>
      <c r="E14" s="19"/>
      <c r="F14" s="19"/>
      <c r="G14" s="39">
        <f>SUM(B14:F14)/3</f>
        <v>1618.49</v>
      </c>
      <c r="H14" s="20">
        <v>1618.49</v>
      </c>
      <c r="I14" s="3"/>
      <c r="J14" s="3"/>
      <c r="K14" s="3"/>
      <c r="L14" s="3"/>
    </row>
    <row r="15" spans="1:12" ht="15.75" thickBot="1" x14ac:dyDescent="0.3">
      <c r="A15" s="21" t="s">
        <v>8</v>
      </c>
      <c r="B15" s="22">
        <f>B14*$B12</f>
        <v>529551</v>
      </c>
      <c r="C15" s="22">
        <f>C14*$B12</f>
        <v>537494.1</v>
      </c>
      <c r="D15" s="22">
        <f>D14*$B12</f>
        <v>535260</v>
      </c>
      <c r="E15" s="22">
        <f>E14*$B12</f>
        <v>0</v>
      </c>
      <c r="F15" s="22">
        <f>F14*$B12</f>
        <v>0</v>
      </c>
      <c r="G15" s="22"/>
      <c r="H15" s="23">
        <f>H14*$B12</f>
        <v>534101.69999999995</v>
      </c>
      <c r="I15" s="3"/>
      <c r="J15" s="3"/>
      <c r="K15" s="3"/>
      <c r="L15" s="3"/>
    </row>
    <row r="16" spans="1:12" ht="13.5" thickBot="1" x14ac:dyDescent="0.25">
      <c r="A16" s="24" t="s">
        <v>9</v>
      </c>
      <c r="B16" s="25">
        <f>B15</f>
        <v>529551</v>
      </c>
      <c r="C16" s="25">
        <f t="shared" ref="C16:F16" si="0">C15</f>
        <v>537494.1</v>
      </c>
      <c r="D16" s="25">
        <f t="shared" si="0"/>
        <v>535260</v>
      </c>
      <c r="E16" s="25">
        <f t="shared" si="0"/>
        <v>0</v>
      </c>
      <c r="F16" s="25">
        <f t="shared" si="0"/>
        <v>0</v>
      </c>
      <c r="G16" s="26"/>
      <c r="H16" s="26"/>
      <c r="I16" s="3"/>
      <c r="J16" s="3"/>
      <c r="K16" s="3"/>
      <c r="L16" s="3"/>
    </row>
    <row r="17" spans="1:13" s="31" customFormat="1" ht="15" x14ac:dyDescent="0.25">
      <c r="A17" s="27" t="s">
        <v>33</v>
      </c>
      <c r="B17" s="27"/>
      <c r="C17" s="27"/>
      <c r="D17" s="27"/>
      <c r="E17" s="27"/>
      <c r="F17" s="27"/>
      <c r="G17" s="28" t="s">
        <v>15</v>
      </c>
      <c r="H17" s="29">
        <f>H15</f>
        <v>534101.69999999995</v>
      </c>
      <c r="I17" s="30"/>
      <c r="J17" s="30"/>
      <c r="K17" s="30"/>
      <c r="L17" s="30"/>
      <c r="M17" s="30"/>
    </row>
    <row r="18" spans="1:13" s="31" customFormat="1" ht="15" x14ac:dyDescent="0.25">
      <c r="A18" s="27"/>
      <c r="B18" s="27"/>
      <c r="C18" s="27"/>
      <c r="D18" s="27"/>
      <c r="E18" s="27"/>
      <c r="F18" s="27"/>
      <c r="G18" s="28"/>
      <c r="H18" s="29"/>
      <c r="I18" s="30"/>
      <c r="J18" s="30"/>
      <c r="K18" s="30"/>
      <c r="L18" s="30"/>
      <c r="M18" s="30"/>
    </row>
    <row r="19" spans="1:13" s="34" customFormat="1" ht="15" x14ac:dyDescent="0.25">
      <c r="A19" s="32" t="s">
        <v>18</v>
      </c>
      <c r="B19" s="41" t="s">
        <v>31</v>
      </c>
      <c r="C19" s="33"/>
      <c r="D19" s="33"/>
      <c r="E19" s="33"/>
      <c r="F19" s="33"/>
      <c r="G19" s="33"/>
      <c r="H19" s="33"/>
    </row>
    <row r="20" spans="1:13" s="34" customFormat="1" ht="15" x14ac:dyDescent="0.25">
      <c r="A20" s="32" t="s">
        <v>19</v>
      </c>
      <c r="B20" s="41" t="s">
        <v>32</v>
      </c>
      <c r="C20" s="33"/>
      <c r="D20" s="33"/>
      <c r="E20" s="33"/>
      <c r="F20" s="33"/>
      <c r="G20" s="33"/>
      <c r="H20" s="33"/>
    </row>
    <row r="21" spans="1:13" s="34" customFormat="1" ht="15" x14ac:dyDescent="0.25">
      <c r="A21" s="32" t="s">
        <v>20</v>
      </c>
      <c r="B21" s="41" t="s">
        <v>30</v>
      </c>
      <c r="C21" s="33"/>
      <c r="D21" s="33"/>
      <c r="E21" s="33"/>
      <c r="F21" s="33"/>
      <c r="G21" s="33"/>
      <c r="H21" s="33"/>
    </row>
    <row r="22" spans="1:13" s="31" customFormat="1" ht="15" x14ac:dyDescent="0.25">
      <c r="A22" s="27"/>
      <c r="B22" s="27"/>
      <c r="C22" s="27"/>
      <c r="D22" s="27"/>
      <c r="E22" s="27"/>
      <c r="F22" s="27"/>
      <c r="G22" s="27"/>
      <c r="H22" s="27"/>
    </row>
    <row r="23" spans="1:13" ht="15" x14ac:dyDescent="0.25">
      <c r="A23" s="27" t="s">
        <v>16</v>
      </c>
      <c r="B23" s="35"/>
      <c r="C23" s="35"/>
      <c r="D23" s="35"/>
      <c r="E23" s="35"/>
      <c r="F23" s="35"/>
      <c r="G23" s="35"/>
      <c r="H23" s="28" t="s">
        <v>17</v>
      </c>
      <c r="I23" s="3"/>
      <c r="J23" s="3"/>
      <c r="K23" s="3"/>
      <c r="L23" s="3"/>
    </row>
  </sheetData>
  <sheetProtection selectLockedCells="1" selectUnlockedCells="1"/>
  <mergeCells count="10">
    <mergeCell ref="C6:H6"/>
    <mergeCell ref="A7:B7"/>
    <mergeCell ref="C7:H7"/>
    <mergeCell ref="C8:H8"/>
    <mergeCell ref="A8:B8"/>
    <mergeCell ref="B9:F9"/>
    <mergeCell ref="B11:F11"/>
    <mergeCell ref="B13:F13"/>
    <mergeCell ref="B12:D12"/>
    <mergeCell ref="E12:F12"/>
  </mergeCells>
  <pageMargins left="0.6692913385826772" right="7.874015748031496E-2" top="0.23622047244094491" bottom="0.27559055118110237" header="0.51181102362204722" footer="0.51181102362204722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Дергилев Олег Владимирович</cp:lastModifiedBy>
  <cp:lastPrinted>2022-05-04T13:11:13Z</cp:lastPrinted>
  <dcterms:created xsi:type="dcterms:W3CDTF">2012-04-02T10:33:59Z</dcterms:created>
  <dcterms:modified xsi:type="dcterms:W3CDTF">2023-04-06T09:51:51Z</dcterms:modified>
</cp:coreProperties>
</file>