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АУК\Игрушки\"/>
    </mc:Choice>
  </mc:AlternateContent>
  <bookViews>
    <workbookView xWindow="720" yWindow="615" windowWidth="14670" windowHeight="7530"/>
  </bookViews>
  <sheets>
    <sheet name="Лист1" sheetId="18" r:id="rId1"/>
  </sheets>
  <definedNames>
    <definedName name="_xlnm.Print_Area" localSheetId="0">Лист1!$A$1:$K$112</definedName>
  </definedNames>
  <calcPr calcId="162913" refMode="R1C1"/>
</workbook>
</file>

<file path=xl/calcChain.xml><?xml version="1.0" encoding="utf-8"?>
<calcChain xmlns="http://schemas.openxmlformats.org/spreadsheetml/2006/main">
  <c r="J100" i="18" l="1"/>
  <c r="J98" i="18"/>
  <c r="J96" i="18"/>
  <c r="J94" i="18"/>
  <c r="J92" i="18"/>
  <c r="K93" i="18" s="1"/>
  <c r="J90" i="18"/>
  <c r="J88" i="18"/>
  <c r="J86" i="18"/>
  <c r="J84" i="18"/>
  <c r="J82" i="18"/>
  <c r="K83" i="18" s="1"/>
  <c r="J80" i="18"/>
  <c r="K81" i="18" s="1"/>
  <c r="J78" i="18"/>
  <c r="J76" i="18"/>
  <c r="J74" i="18"/>
  <c r="K75" i="18" s="1"/>
  <c r="J72" i="18"/>
  <c r="J70" i="18"/>
  <c r="J68" i="18"/>
  <c r="K69" i="18" s="1"/>
  <c r="J66" i="18"/>
  <c r="K67" i="18" s="1"/>
  <c r="J64" i="18"/>
  <c r="J62" i="18"/>
  <c r="K63" i="18" s="1"/>
  <c r="J60" i="18"/>
  <c r="J58" i="18"/>
  <c r="K59" i="18" s="1"/>
  <c r="J56" i="18"/>
  <c r="K57" i="18" s="1"/>
  <c r="J54" i="18"/>
  <c r="J52" i="18"/>
  <c r="J50" i="18"/>
  <c r="J48" i="18"/>
  <c r="J46" i="18"/>
  <c r="J44" i="18"/>
  <c r="J42" i="18"/>
  <c r="J40" i="18"/>
  <c r="J38" i="18"/>
  <c r="J36" i="18"/>
  <c r="J34" i="18"/>
  <c r="J32" i="18"/>
  <c r="J30" i="18"/>
  <c r="J28" i="18"/>
  <c r="J26" i="18"/>
  <c r="J24" i="18"/>
  <c r="J22" i="18"/>
  <c r="J20" i="18"/>
  <c r="J18" i="18"/>
  <c r="J16" i="18"/>
  <c r="J14" i="18"/>
  <c r="J12" i="18"/>
  <c r="J10" i="18"/>
  <c r="J8" i="18"/>
  <c r="J6" i="18"/>
  <c r="K61" i="18"/>
  <c r="K55" i="18" l="1"/>
  <c r="K53" i="18"/>
  <c r="K49" i="18"/>
  <c r="K45" i="18"/>
  <c r="K43" i="18"/>
  <c r="K41" i="18"/>
  <c r="K39" i="18"/>
  <c r="K33" i="18"/>
  <c r="K29" i="18"/>
  <c r="K25" i="18"/>
  <c r="K21" i="18"/>
  <c r="K13" i="18"/>
  <c r="K7" i="18"/>
  <c r="K37" i="18"/>
  <c r="K19" i="18"/>
  <c r="K11" i="18"/>
  <c r="K9" i="18"/>
  <c r="K51" i="18"/>
  <c r="K47" i="18"/>
  <c r="K35" i="18"/>
  <c r="K31" i="18"/>
  <c r="K27" i="18"/>
  <c r="K23" i="18"/>
  <c r="K17" i="18"/>
  <c r="K15" i="18"/>
  <c r="K103" i="18" l="1"/>
</calcChain>
</file>

<file path=xl/sharedStrings.xml><?xml version="1.0" encoding="utf-8"?>
<sst xmlns="http://schemas.openxmlformats.org/spreadsheetml/2006/main" count="210" uniqueCount="82">
  <si>
    <t>Кол-во</t>
  </si>
  <si>
    <t>Единичные цены (тарифы)</t>
  </si>
  <si>
    <t>1*</t>
  </si>
  <si>
    <t>2*</t>
  </si>
  <si>
    <t>Средняя цена, руб.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</si>
  <si>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</si>
  <si>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</si>
  <si>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</si>
  <si>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</si>
  <si>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</si>
  <si>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</si>
  <si>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</si>
  <si>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</si>
  <si>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</si>
  <si>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</si>
  <si>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</si>
  <si>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шт.</t>
  </si>
  <si>
    <t>3*</t>
  </si>
  <si>
    <t>Дата составления сводной  таблицы    21.04.2017</t>
  </si>
  <si>
    <t>вх. № 98 от 21.04.2017 г.</t>
  </si>
  <si>
    <t>вх. № 99 от 21.04.2017 г.</t>
  </si>
  <si>
    <t>вх. № 100 от 21.04.2017 г.</t>
  </si>
  <si>
    <t>IV. Обоснование начальной (максимальной) цены гражданско-правового договора на поставку игр и игрушек</t>
  </si>
  <si>
    <t>Кукла</t>
  </si>
  <si>
    <t xml:space="preserve">Кукла -  почтальон, 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</si>
  <si>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доктор,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</si>
  <si>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- медицинская сестра,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 
</t>
  </si>
  <si>
    <t xml:space="preserve">Кукла - спасатель МЧС,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</si>
  <si>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пожарный,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</si>
  <si>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спецназ,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</si>
  <si>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строитель,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</si>
  <si>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космонавт,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</si>
  <si>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инспектор ДПС,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</si>
  <si>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повар,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30 см и  не более 35см
</t>
  </si>
  <si>
    <t xml:space="preserve">Кукла – моряк,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соответствует данной профессии.
Размер не менее 34 см и не более 40см
</t>
  </si>
  <si>
    <t>Кукла – гжельская красавица,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с  использованием стилизованных элементов гжельской росписи  Размер не менее 40 см и  не более 45см</t>
  </si>
  <si>
    <t>Кукла - дымковская барыня,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с  использованием стилизованных элементов дымковской росписи  Размер не менее 40 см и  не более 45см</t>
  </si>
  <si>
    <t>Кукла хохломская красавица,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с  использованием стилизованных элементов хохломской  росписи  Размер не менее 40 см и  не более 45см</t>
  </si>
  <si>
    <t>Кукла –украинка девочка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 с использованием стилизованных элементов украинского национального колорита. Размер не менее 30 см и не более 35см</t>
  </si>
  <si>
    <t>Кукла –украинец мальчик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 с использованием стилизованных элементов украинского национального колорита. Размер не менее 30 см и не более 35см</t>
  </si>
  <si>
    <t>Кукла – белоруска девочка, 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 с использованием стилизованных элементов белорусского национального колорита. Размер не менее 30 см и не более 35см</t>
  </si>
  <si>
    <t>Кукла белорус мальчик со звуковым устройством. 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на кукле выполнена  с использованием стилизованных элементов белорусского национального колорита. Размер не менее 30 см и не более 35см</t>
  </si>
  <si>
    <t>Кукла – девочка.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по сезону «лето»  Размер не менее 47 см и не более 55см</t>
  </si>
  <si>
    <t>Кукла девочка Глаза вставные закрывающиеся, волосы из  нейлона. Ручки и голова выполнены из эластичного винила, а туловище и ноги из пластмассы. Конечности, подвижные, кукла  может стоять, сидеть. Одежда по сезону «зима»  Размер не менее 47 см и не более 55см</t>
  </si>
  <si>
    <t>Игровой набор</t>
  </si>
  <si>
    <t xml:space="preserve">Игровой набор - тематика бензозаправочная станция- гараж. Трехуровневый паркинг имеет три этажа парковочных мест. С помощью лифта машины попадают на верхние этажи, а спускаются по серпантинному пандусу. На первом этаже находятся бензозаправка, подъемник для ремонта машин. При въезде на парковку находятся пандусы и шлагбаум. В комплекте с парковкой идут 3 машинки в количестве не менее 3 шт. Размер машинок: не менее 8 см. в длину и 3 см. в ширину и не более 10 см. в длину и  5 см. в ширину. Размер паркинга: не менее 44 см. в длину 25 см. в ширину 28 см. в высоту.
Материал: полипропилен.
</t>
  </si>
  <si>
    <t>Игрушка-перчатка</t>
  </si>
  <si>
    <t>Игрушка-перчатка «Дедушка»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</si>
  <si>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Игрушка-перчатка «Бабушка»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</si>
  <si>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 xml:space="preserve"> Игрушка-перчатка «Внучка»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</si>
  <si>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Игрушка-перчатка «Кошка»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</si>
  <si>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Игрушка-перчатка «Собака»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</si>
  <si>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Игрушка-перчатка «Зайчик»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</si>
  <si>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Игрушка-перчатка «Лиса»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</si>
  <si>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Игрушка-перчатка «Птичка» для кукольного театра, состоящая из тканевых элементов и мягкого наполнителя. Изготовлена из текстиля размер: не менее 45см и не более 50 см</t>
  </si>
  <si>
    <t>Набор рычажных весов</t>
  </si>
  <si>
    <t>С объемными чашами, комплектом гирь и разновесов для измерения и сравнения массы и объема</t>
  </si>
  <si>
    <t>Настольная игра</t>
  </si>
  <si>
    <t>Настольная игра тематика-  «Футбол». Игровое поле из  пластика. Игроки управляются подвижными рукоятями. На бортах располагаются передвижные ячейки для подсчета голов. В комплекте 2 мяча, 6 игроков в каждой команде. Размер: не менее 60 см. в длину 45 см. в ширину 10 см. в высоту.</t>
  </si>
  <si>
    <t>Настольная игра - тематика «Хоккей».  Игровое поле из пластика. Игроки управляются подвижными рукоятями. На бортах располагаются передвижные ячейки для подсчета голов. В комплекте 2 мяча, 6 игроков в каждой команде. Размер: не менее 60 см. в длину 45 см. в ширину 10 см. в высоту.</t>
  </si>
  <si>
    <t>Настольная игра- тематика «Пингвины на льдинах» Логическая игра, не менее 60 заданий, 4 уровней
Материал: пластик, картон</t>
  </si>
  <si>
    <t xml:space="preserve">Настольная игра - тематика «Операция перехват» Логическая игра, не менее 60 заданий, 4 уровней
 Материал: пластик, картон
</t>
  </si>
  <si>
    <t>Настольная игра- тематика        « Северный полюс» Логическая игра, не менее 60 заданий, 4 уровней 
 Материал: пластик, картон</t>
  </si>
  <si>
    <t>Настольная игра-тематика «Русалочки»                          Логическая игра, не менее  48 заданий, 4 уровней, 6 пазлов Материал: пластик, картон</t>
  </si>
  <si>
    <t>Настольная игра-тематика  «Аэропорт» Логическая игра, не менее 48 заданий, 4 уровней, 6 пазлов
 Материал: пластик, картон</t>
  </si>
  <si>
    <t>Настольная игра-тематика «Дуплекс» Логическая игра, не менее 60 заданий, 5 уровней, поле-решетка, 11 деталей Материал: пластик, картон</t>
  </si>
  <si>
    <t>Настольная игра- тематика «Цветовой код» Логическая игра, не менее 48 заданий, 4 уровней 
 Материал: пластик, картон</t>
  </si>
  <si>
    <t>Пазлы</t>
  </si>
  <si>
    <t>Пазлы- тематика сюжет из мультфильма выполнены из плотного переплётного  картона .             В наборе не менее 54 элементов</t>
  </si>
  <si>
    <t>Пазлы тематика сюжет из мультфильма выполнены из плотного переплётного  картона. В наборе не менее 24 элемента</t>
  </si>
  <si>
    <t>Пазлы тематика сюжет из мультфильма выполнены из плотного переплётного  картона. В наборе не менее 54 элемента</t>
  </si>
  <si>
    <t>Игра головоломка</t>
  </si>
  <si>
    <t>Кубики звучащие</t>
  </si>
  <si>
    <t>Кубики прозрачные</t>
  </si>
  <si>
    <t>Головоломка</t>
  </si>
  <si>
    <t>Кубики прозрачные «Кристалл –Радуга» в наборе не менее16 шт 4 цветов ,размер кубика не менее 5*5,5 см.
 Материал: пластик</t>
  </si>
  <si>
    <t>Кубики с разным наполнителем, парные, совпадающие по звучанию, разные по цвету в набор входят 14 звуковых кубиков и 2 кубиков без звука Материал: пластик</t>
  </si>
  <si>
    <t>Кубики прозрачные с цветной диагональю, набор не менее 16 шт, размер кубика не менее  5*5 см.
Материал: пластик</t>
  </si>
  <si>
    <t>Головоломка «Слова и фигуры» выполнены из картона, в наборе не менее 25 карточек с заданиями для детей 5 лет</t>
  </si>
  <si>
    <t>Головоломка «Маленький гений» изготовленные из мягкого полипропилена  в наборе не менее  6 основ
в каждой по 6 пазлов. Размер не менее 13 см. в длину 3 см. в ширину 23,5 см. в высоту.</t>
  </si>
  <si>
    <t>Головоломка «Лабиринтус»   диаметром  не менее 22 см, выполнена  в форме овала,  не менее 168 шагов. Материал  пластик</t>
  </si>
  <si>
    <t>И.о. Директора                  О.Г. Коваленко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</si>
</sst>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3" fontId="3" fillId="0" borderId="0" xfId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3" fontId="4" fillId="0" borderId="1" xfId="1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ont="1" applyAlignment="1"/>
    <xf numFmtId="0" fontId="7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3" fontId="3" fillId="0" borderId="1" xfId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5" fillId="0" borderId="0" xfId="1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6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3" fontId="5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0" applyFont="1"/>
    <xf numFmtId="43" fontId="5" fillId="0" borderId="0" xfId="1" applyFont="1"/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topLeftCell="A97" zoomScale="87" zoomScaleNormal="87" workbookViewId="0">
      <selection activeCell="L103" sqref="L103"/>
    </sheetView>
  </sheetViews>
  <sheetFormatPr defaultRowHeight="15" x14ac:dyDescent="0.25"/>
  <cols>
    <col min="1" max="1" width="4" style="1" customWidth="1"/>
    <col min="2" max="2" width="17.42578125" style="1" customWidth="1"/>
    <col min="3" max="3" width="41.140625" style="1" customWidth="1"/>
    <col min="4" max="4" width="8.140625" style="1" customWidth="1"/>
    <col min="5" max="5" width="7.42578125" style="1" customWidth="1"/>
    <col min="6" max="6" width="12.28515625" style="1" customWidth="1"/>
    <col min="7" max="7" width="13" style="1" customWidth="1"/>
    <col min="8" max="8" width="0" style="1" hidden="1" customWidth="1"/>
    <col min="9" max="9" width="13" style="1" customWidth="1"/>
    <col min="10" max="10" width="14.42578125" style="44" customWidth="1"/>
    <col min="11" max="11" width="14.85546875" style="1" customWidth="1"/>
    <col min="12" max="16384" width="9.140625" style="1"/>
  </cols>
  <sheetData>
    <row r="1" spans="1:11" ht="29.25" customHeight="1" x14ac:dyDescent="0.2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5" customFormat="1" ht="29.25" customHeight="1" x14ac:dyDescent="0.25">
      <c r="A2" s="47" t="s">
        <v>11</v>
      </c>
      <c r="B2" s="47"/>
      <c r="C2" s="47"/>
      <c r="D2" s="47"/>
      <c r="E2" s="47"/>
      <c r="F2" s="47"/>
      <c r="G2" s="47"/>
      <c r="H2" s="2"/>
      <c r="I2" s="2"/>
      <c r="J2" s="3"/>
      <c r="K2" s="4"/>
    </row>
    <row r="3" spans="1:11" x14ac:dyDescent="0.25">
      <c r="A3" s="6" t="s">
        <v>10</v>
      </c>
      <c r="B3" s="7"/>
      <c r="C3" s="7"/>
      <c r="D3" s="6"/>
      <c r="E3" s="7"/>
      <c r="F3" s="7"/>
      <c r="G3" s="6"/>
      <c r="H3" s="6"/>
      <c r="I3" s="6"/>
      <c r="J3" s="7"/>
      <c r="K3" s="8"/>
    </row>
    <row r="4" spans="1:11" ht="15" customHeight="1" x14ac:dyDescent="0.25">
      <c r="A4" s="48" t="s">
        <v>12</v>
      </c>
      <c r="B4" s="48" t="s">
        <v>13</v>
      </c>
      <c r="C4" s="48" t="s">
        <v>14</v>
      </c>
      <c r="D4" s="48" t="s">
        <v>5</v>
      </c>
      <c r="E4" s="48" t="s">
        <v>0</v>
      </c>
      <c r="F4" s="49" t="s">
        <v>1</v>
      </c>
      <c r="G4" s="50"/>
      <c r="H4" s="50"/>
      <c r="I4" s="50"/>
      <c r="J4" s="51" t="s">
        <v>4</v>
      </c>
      <c r="K4" s="53" t="s">
        <v>15</v>
      </c>
    </row>
    <row r="5" spans="1:11" ht="21" customHeight="1" x14ac:dyDescent="0.25">
      <c r="A5" s="48"/>
      <c r="B5" s="48"/>
      <c r="C5" s="48"/>
      <c r="D5" s="48"/>
      <c r="E5" s="48"/>
      <c r="F5" s="9" t="s">
        <v>2</v>
      </c>
      <c r="G5" s="9" t="s">
        <v>3</v>
      </c>
      <c r="H5" s="9" t="s">
        <v>7</v>
      </c>
      <c r="I5" s="9" t="s">
        <v>17</v>
      </c>
      <c r="J5" s="52"/>
      <c r="K5" s="54"/>
    </row>
    <row r="6" spans="1:11" ht="135" customHeight="1" x14ac:dyDescent="0.25">
      <c r="A6" s="10">
        <v>1</v>
      </c>
      <c r="B6" s="11" t="s">
        <v>23</v>
      </c>
      <c r="C6" s="11" t="s">
        <v>24</v>
      </c>
      <c r="D6" s="12" t="s">
        <v>16</v>
      </c>
      <c r="E6" s="13">
        <v>1</v>
      </c>
      <c r="F6" s="14">
        <v>1664</v>
      </c>
      <c r="G6" s="14">
        <v>1950</v>
      </c>
      <c r="H6" s="15">
        <v>0</v>
      </c>
      <c r="I6" s="15">
        <v>1800</v>
      </c>
      <c r="J6" s="16">
        <f>SUM(F6:I6)/3</f>
        <v>1804.6666666666667</v>
      </c>
      <c r="K6" s="17"/>
    </row>
    <row r="7" spans="1:11" ht="15.75" thickBot="1" x14ac:dyDescent="0.3">
      <c r="A7" s="45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18">
        <f>E6*J6</f>
        <v>1804.6666666666667</v>
      </c>
    </row>
    <row r="8" spans="1:11" ht="123.75" customHeight="1" thickBot="1" x14ac:dyDescent="0.3">
      <c r="A8" s="10">
        <v>2</v>
      </c>
      <c r="B8" s="19" t="s">
        <v>23</v>
      </c>
      <c r="C8" s="20" t="s">
        <v>25</v>
      </c>
      <c r="D8" s="12" t="s">
        <v>16</v>
      </c>
      <c r="E8" s="13">
        <v>1</v>
      </c>
      <c r="F8" s="14">
        <v>1664</v>
      </c>
      <c r="G8" s="14">
        <v>1950</v>
      </c>
      <c r="H8" s="15">
        <v>0</v>
      </c>
      <c r="I8" s="15">
        <v>1800</v>
      </c>
      <c r="J8" s="16">
        <f>SUM(F8:I8)/3</f>
        <v>1804.6666666666667</v>
      </c>
      <c r="K8" s="17"/>
    </row>
    <row r="9" spans="1:11" x14ac:dyDescent="0.25">
      <c r="A9" s="45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18">
        <f>E8*J8</f>
        <v>1804.6666666666667</v>
      </c>
    </row>
    <row r="10" spans="1:11" ht="136.5" customHeight="1" x14ac:dyDescent="0.25">
      <c r="A10" s="10">
        <v>3</v>
      </c>
      <c r="B10" s="21" t="s">
        <v>23</v>
      </c>
      <c r="C10" s="11" t="s">
        <v>26</v>
      </c>
      <c r="D10" s="12" t="s">
        <v>16</v>
      </c>
      <c r="E10" s="13">
        <v>1</v>
      </c>
      <c r="F10" s="14">
        <v>1883</v>
      </c>
      <c r="G10" s="14">
        <v>1800</v>
      </c>
      <c r="H10" s="15">
        <v>0</v>
      </c>
      <c r="I10" s="15">
        <v>1800</v>
      </c>
      <c r="J10" s="16">
        <f>SUM(F10:I10)/3</f>
        <v>1827.6666666666667</v>
      </c>
      <c r="K10" s="17"/>
    </row>
    <row r="11" spans="1:11" ht="15.75" thickBot="1" x14ac:dyDescent="0.3">
      <c r="A11" s="45" t="s">
        <v>6</v>
      </c>
      <c r="B11" s="45"/>
      <c r="C11" s="45"/>
      <c r="D11" s="45"/>
      <c r="E11" s="45"/>
      <c r="F11" s="45"/>
      <c r="G11" s="45"/>
      <c r="H11" s="45"/>
      <c r="I11" s="45"/>
      <c r="J11" s="45"/>
      <c r="K11" s="18">
        <f>E10*J10</f>
        <v>1827.6666666666667</v>
      </c>
    </row>
    <row r="12" spans="1:11" ht="135.75" customHeight="1" thickBot="1" x14ac:dyDescent="0.3">
      <c r="A12" s="10">
        <v>4</v>
      </c>
      <c r="B12" s="19" t="s">
        <v>23</v>
      </c>
      <c r="C12" s="20" t="s">
        <v>27</v>
      </c>
      <c r="D12" s="12" t="s">
        <v>16</v>
      </c>
      <c r="E12" s="13">
        <v>1</v>
      </c>
      <c r="F12" s="14">
        <v>1894</v>
      </c>
      <c r="G12" s="14">
        <v>1800</v>
      </c>
      <c r="H12" s="15">
        <v>0</v>
      </c>
      <c r="I12" s="15">
        <v>1800</v>
      </c>
      <c r="J12" s="16">
        <f>SUM(F12:I12)/3</f>
        <v>1831.3333333333333</v>
      </c>
      <c r="K12" s="17"/>
    </row>
    <row r="13" spans="1:11" ht="15.75" thickBot="1" x14ac:dyDescent="0.3">
      <c r="A13" s="45" t="s">
        <v>6</v>
      </c>
      <c r="B13" s="45"/>
      <c r="C13" s="45"/>
      <c r="D13" s="45"/>
      <c r="E13" s="45"/>
      <c r="F13" s="45"/>
      <c r="G13" s="45"/>
      <c r="H13" s="45"/>
      <c r="I13" s="45"/>
      <c r="J13" s="45"/>
      <c r="K13" s="18">
        <f>E12*J12</f>
        <v>1831.3333333333333</v>
      </c>
    </row>
    <row r="14" spans="1:11" ht="150.75" thickBot="1" x14ac:dyDescent="0.3">
      <c r="A14" s="10">
        <v>5</v>
      </c>
      <c r="B14" s="19" t="s">
        <v>23</v>
      </c>
      <c r="C14" s="20" t="s">
        <v>28</v>
      </c>
      <c r="D14" s="12" t="s">
        <v>16</v>
      </c>
      <c r="E14" s="13">
        <v>1</v>
      </c>
      <c r="F14" s="14">
        <v>1920</v>
      </c>
      <c r="G14" s="14">
        <v>2100</v>
      </c>
      <c r="H14" s="15">
        <v>0</v>
      </c>
      <c r="I14" s="15">
        <v>2100</v>
      </c>
      <c r="J14" s="16">
        <f>SUM(F14:I14)/3</f>
        <v>2040</v>
      </c>
      <c r="K14" s="17"/>
    </row>
    <row r="15" spans="1:11" ht="15.75" thickBot="1" x14ac:dyDescent="0.3">
      <c r="A15" s="45" t="s">
        <v>6</v>
      </c>
      <c r="B15" s="45"/>
      <c r="C15" s="45"/>
      <c r="D15" s="45"/>
      <c r="E15" s="45"/>
      <c r="F15" s="45"/>
      <c r="G15" s="45"/>
      <c r="H15" s="45"/>
      <c r="I15" s="45"/>
      <c r="J15" s="45"/>
      <c r="K15" s="18">
        <f>E14*J14</f>
        <v>2040</v>
      </c>
    </row>
    <row r="16" spans="1:11" ht="150.75" thickBot="1" x14ac:dyDescent="0.3">
      <c r="A16" s="10">
        <v>6</v>
      </c>
      <c r="B16" s="19" t="s">
        <v>23</v>
      </c>
      <c r="C16" s="20" t="s">
        <v>29</v>
      </c>
      <c r="D16" s="12" t="s">
        <v>16</v>
      </c>
      <c r="E16" s="13">
        <v>1</v>
      </c>
      <c r="F16" s="14">
        <v>1598</v>
      </c>
      <c r="G16" s="14">
        <v>1600</v>
      </c>
      <c r="H16" s="15">
        <v>0</v>
      </c>
      <c r="I16" s="15">
        <v>1600</v>
      </c>
      <c r="J16" s="16">
        <f>SUM(F16:I16)/3</f>
        <v>1599.3333333333333</v>
      </c>
      <c r="K16" s="17"/>
    </row>
    <row r="17" spans="1:11" ht="15.75" thickBot="1" x14ac:dyDescent="0.3">
      <c r="A17" s="45" t="s">
        <v>6</v>
      </c>
      <c r="B17" s="45"/>
      <c r="C17" s="45"/>
      <c r="D17" s="45"/>
      <c r="E17" s="45"/>
      <c r="F17" s="45"/>
      <c r="G17" s="45"/>
      <c r="H17" s="45"/>
      <c r="I17" s="45"/>
      <c r="J17" s="45"/>
      <c r="K17" s="18">
        <f>E16*J16</f>
        <v>1599.3333333333333</v>
      </c>
    </row>
    <row r="18" spans="1:11" ht="150.75" thickBot="1" x14ac:dyDescent="0.3">
      <c r="A18" s="10">
        <v>7</v>
      </c>
      <c r="B18" s="19" t="s">
        <v>23</v>
      </c>
      <c r="C18" s="20" t="s">
        <v>30</v>
      </c>
      <c r="D18" s="12" t="s">
        <v>16</v>
      </c>
      <c r="E18" s="13">
        <v>1</v>
      </c>
      <c r="F18" s="14">
        <v>1746</v>
      </c>
      <c r="G18" s="14">
        <v>1800</v>
      </c>
      <c r="H18" s="15">
        <v>0</v>
      </c>
      <c r="I18" s="15">
        <v>1800</v>
      </c>
      <c r="J18" s="16">
        <f>SUM(F18:I18)/3</f>
        <v>1782</v>
      </c>
      <c r="K18" s="17"/>
    </row>
    <row r="19" spans="1:11" ht="15.75" thickBot="1" x14ac:dyDescent="0.3">
      <c r="A19" s="45" t="s">
        <v>6</v>
      </c>
      <c r="B19" s="45"/>
      <c r="C19" s="45"/>
      <c r="D19" s="45"/>
      <c r="E19" s="45"/>
      <c r="F19" s="45"/>
      <c r="G19" s="45"/>
      <c r="H19" s="45"/>
      <c r="I19" s="45"/>
      <c r="J19" s="45"/>
      <c r="K19" s="18">
        <f>E18*J18</f>
        <v>1782</v>
      </c>
    </row>
    <row r="20" spans="1:11" ht="150.75" thickBot="1" x14ac:dyDescent="0.3">
      <c r="A20" s="10">
        <v>8</v>
      </c>
      <c r="B20" s="19" t="s">
        <v>23</v>
      </c>
      <c r="C20" s="20" t="s">
        <v>31</v>
      </c>
      <c r="D20" s="12" t="s">
        <v>16</v>
      </c>
      <c r="E20" s="13">
        <v>1</v>
      </c>
      <c r="F20" s="14">
        <v>1894</v>
      </c>
      <c r="G20" s="14">
        <v>1900</v>
      </c>
      <c r="H20" s="15">
        <v>0</v>
      </c>
      <c r="I20" s="15">
        <v>1900</v>
      </c>
      <c r="J20" s="16">
        <f>SUM(F20:I20)/3</f>
        <v>1898</v>
      </c>
      <c r="K20" s="17"/>
    </row>
    <row r="21" spans="1:11" ht="15.75" thickBot="1" x14ac:dyDescent="0.3">
      <c r="A21" s="45" t="s">
        <v>6</v>
      </c>
      <c r="B21" s="45"/>
      <c r="C21" s="45"/>
      <c r="D21" s="45"/>
      <c r="E21" s="45"/>
      <c r="F21" s="45"/>
      <c r="G21" s="45"/>
      <c r="H21" s="45"/>
      <c r="I21" s="45"/>
      <c r="J21" s="45"/>
      <c r="K21" s="18">
        <f>E20*J20</f>
        <v>1898</v>
      </c>
    </row>
    <row r="22" spans="1:11" ht="150.75" thickBot="1" x14ac:dyDescent="0.3">
      <c r="A22" s="10">
        <v>9</v>
      </c>
      <c r="B22" s="19" t="s">
        <v>23</v>
      </c>
      <c r="C22" s="20" t="s">
        <v>32</v>
      </c>
      <c r="D22" s="12" t="s">
        <v>16</v>
      </c>
      <c r="E22" s="13">
        <v>1</v>
      </c>
      <c r="F22" s="14">
        <v>1961</v>
      </c>
      <c r="G22" s="14">
        <v>1900</v>
      </c>
      <c r="H22" s="15">
        <v>0</v>
      </c>
      <c r="I22" s="15">
        <v>1900</v>
      </c>
      <c r="J22" s="16">
        <f>SUM(F22:I22)/3</f>
        <v>1920.3333333333333</v>
      </c>
      <c r="K22" s="17"/>
    </row>
    <row r="23" spans="1:11" ht="15.75" thickBot="1" x14ac:dyDescent="0.3">
      <c r="A23" s="45" t="s">
        <v>6</v>
      </c>
      <c r="B23" s="45"/>
      <c r="C23" s="45"/>
      <c r="D23" s="45"/>
      <c r="E23" s="45"/>
      <c r="F23" s="45"/>
      <c r="G23" s="45"/>
      <c r="H23" s="45"/>
      <c r="I23" s="45"/>
      <c r="J23" s="45"/>
      <c r="K23" s="18">
        <f>E22*J22</f>
        <v>1920.3333333333333</v>
      </c>
    </row>
    <row r="24" spans="1:11" ht="135.75" thickBot="1" x14ac:dyDescent="0.3">
      <c r="A24" s="10">
        <v>10</v>
      </c>
      <c r="B24" s="19" t="s">
        <v>23</v>
      </c>
      <c r="C24" s="20" t="s">
        <v>33</v>
      </c>
      <c r="D24" s="12" t="s">
        <v>16</v>
      </c>
      <c r="E24" s="13">
        <v>1</v>
      </c>
      <c r="F24" s="14">
        <v>1474</v>
      </c>
      <c r="G24" s="14">
        <v>1500</v>
      </c>
      <c r="H24" s="15">
        <v>0</v>
      </c>
      <c r="I24" s="15">
        <v>1500</v>
      </c>
      <c r="J24" s="16">
        <f>SUM(F24:I24)/3</f>
        <v>1491.3333333333333</v>
      </c>
      <c r="K24" s="17"/>
    </row>
    <row r="25" spans="1:11" ht="15.75" thickBot="1" x14ac:dyDescent="0.3">
      <c r="A25" s="45" t="s">
        <v>6</v>
      </c>
      <c r="B25" s="45"/>
      <c r="C25" s="45"/>
      <c r="D25" s="45"/>
      <c r="E25" s="45"/>
      <c r="F25" s="45"/>
      <c r="G25" s="45"/>
      <c r="H25" s="45"/>
      <c r="I25" s="45"/>
      <c r="J25" s="45"/>
      <c r="K25" s="18">
        <f>E24*J24</f>
        <v>1491.3333333333333</v>
      </c>
    </row>
    <row r="26" spans="1:11" ht="108.75" customHeight="1" thickBot="1" x14ac:dyDescent="0.3">
      <c r="A26" s="10">
        <v>11</v>
      </c>
      <c r="B26" s="19" t="s">
        <v>23</v>
      </c>
      <c r="C26" s="20" t="s">
        <v>34</v>
      </c>
      <c r="D26" s="12" t="s">
        <v>16</v>
      </c>
      <c r="E26" s="13">
        <v>1</v>
      </c>
      <c r="F26" s="14">
        <v>1920</v>
      </c>
      <c r="G26" s="14">
        <v>1920</v>
      </c>
      <c r="H26" s="15">
        <v>0</v>
      </c>
      <c r="I26" s="15">
        <v>1920</v>
      </c>
      <c r="J26" s="16">
        <f>SUM(F26:I26)/3</f>
        <v>1920</v>
      </c>
      <c r="K26" s="17"/>
    </row>
    <row r="27" spans="1:11" ht="15.75" thickBot="1" x14ac:dyDescent="0.3">
      <c r="A27" s="45" t="s">
        <v>6</v>
      </c>
      <c r="B27" s="45"/>
      <c r="C27" s="45"/>
      <c r="D27" s="45"/>
      <c r="E27" s="45"/>
      <c r="F27" s="45"/>
      <c r="G27" s="45"/>
      <c r="H27" s="45"/>
      <c r="I27" s="45"/>
      <c r="J27" s="45"/>
      <c r="K27" s="18">
        <f>E26*J26</f>
        <v>1920</v>
      </c>
    </row>
    <row r="28" spans="1:11" ht="165.75" thickBot="1" x14ac:dyDescent="0.3">
      <c r="A28" s="10">
        <v>12</v>
      </c>
      <c r="B28" s="19" t="s">
        <v>23</v>
      </c>
      <c r="C28" s="20" t="s">
        <v>35</v>
      </c>
      <c r="D28" s="12" t="s">
        <v>16</v>
      </c>
      <c r="E28" s="13">
        <v>1</v>
      </c>
      <c r="F28" s="14">
        <v>1704</v>
      </c>
      <c r="G28" s="14">
        <v>1700</v>
      </c>
      <c r="H28" s="15">
        <v>0</v>
      </c>
      <c r="I28" s="15">
        <v>1700</v>
      </c>
      <c r="J28" s="16">
        <f>SUM(F28:I28)/3</f>
        <v>1701.3333333333333</v>
      </c>
      <c r="K28" s="17"/>
    </row>
    <row r="29" spans="1:11" ht="15.75" thickBot="1" x14ac:dyDescent="0.3">
      <c r="A29" s="45" t="s">
        <v>6</v>
      </c>
      <c r="B29" s="45"/>
      <c r="C29" s="45"/>
      <c r="D29" s="45"/>
      <c r="E29" s="45"/>
      <c r="F29" s="45"/>
      <c r="G29" s="45"/>
      <c r="H29" s="45"/>
      <c r="I29" s="45"/>
      <c r="J29" s="45"/>
      <c r="K29" s="18">
        <f>E28*J28</f>
        <v>1701.3333333333333</v>
      </c>
    </row>
    <row r="30" spans="1:11" ht="165.75" thickBot="1" x14ac:dyDescent="0.3">
      <c r="A30" s="10">
        <v>13</v>
      </c>
      <c r="B30" s="19" t="s">
        <v>23</v>
      </c>
      <c r="C30" s="20" t="s">
        <v>36</v>
      </c>
      <c r="D30" s="12" t="s">
        <v>16</v>
      </c>
      <c r="E30" s="13">
        <v>1</v>
      </c>
      <c r="F30" s="14">
        <v>1970</v>
      </c>
      <c r="G30" s="14">
        <v>1970</v>
      </c>
      <c r="H30" s="15">
        <v>0</v>
      </c>
      <c r="I30" s="15">
        <v>1970</v>
      </c>
      <c r="J30" s="16">
        <f>SUM(F30:I30)/3</f>
        <v>1970</v>
      </c>
      <c r="K30" s="17"/>
    </row>
    <row r="31" spans="1:11" ht="15.75" thickBot="1" x14ac:dyDescent="0.3">
      <c r="A31" s="45" t="s">
        <v>6</v>
      </c>
      <c r="B31" s="45"/>
      <c r="C31" s="45"/>
      <c r="D31" s="45"/>
      <c r="E31" s="45"/>
      <c r="F31" s="45"/>
      <c r="G31" s="45"/>
      <c r="H31" s="45"/>
      <c r="I31" s="45"/>
      <c r="J31" s="45"/>
      <c r="K31" s="18">
        <f>E30*J30</f>
        <v>1970</v>
      </c>
    </row>
    <row r="32" spans="1:11" ht="165.75" thickBot="1" x14ac:dyDescent="0.3">
      <c r="A32" s="10">
        <v>14</v>
      </c>
      <c r="B32" s="19" t="s">
        <v>23</v>
      </c>
      <c r="C32" s="20" t="s">
        <v>37</v>
      </c>
      <c r="D32" s="12" t="s">
        <v>16</v>
      </c>
      <c r="E32" s="13">
        <v>1</v>
      </c>
      <c r="F32" s="14">
        <v>1685</v>
      </c>
      <c r="G32" s="14">
        <v>1700</v>
      </c>
      <c r="H32" s="15">
        <v>0</v>
      </c>
      <c r="I32" s="15">
        <v>1700</v>
      </c>
      <c r="J32" s="16">
        <f>SUM(F32:I32)/3</f>
        <v>1695</v>
      </c>
      <c r="K32" s="17"/>
    </row>
    <row r="33" spans="1:11" ht="15.75" thickBot="1" x14ac:dyDescent="0.3">
      <c r="A33" s="45" t="s">
        <v>6</v>
      </c>
      <c r="B33" s="45"/>
      <c r="C33" s="45"/>
      <c r="D33" s="45"/>
      <c r="E33" s="45"/>
      <c r="F33" s="45"/>
      <c r="G33" s="45"/>
      <c r="H33" s="45"/>
      <c r="I33" s="45"/>
      <c r="J33" s="45"/>
      <c r="K33" s="18">
        <f>E32*J32</f>
        <v>1695</v>
      </c>
    </row>
    <row r="34" spans="1:11" ht="165.75" thickBot="1" x14ac:dyDescent="0.3">
      <c r="A34" s="10">
        <v>15</v>
      </c>
      <c r="B34" s="19" t="s">
        <v>23</v>
      </c>
      <c r="C34" s="20" t="s">
        <v>38</v>
      </c>
      <c r="D34" s="12" t="s">
        <v>16</v>
      </c>
      <c r="E34" s="13">
        <v>1</v>
      </c>
      <c r="F34" s="14">
        <v>2165</v>
      </c>
      <c r="G34" s="14">
        <v>2200</v>
      </c>
      <c r="H34" s="15">
        <v>0</v>
      </c>
      <c r="I34" s="15">
        <v>2200</v>
      </c>
      <c r="J34" s="16">
        <f>SUM(F34:I34)/3</f>
        <v>2188.3333333333335</v>
      </c>
      <c r="K34" s="17"/>
    </row>
    <row r="35" spans="1:11" ht="15.75" thickBot="1" x14ac:dyDescent="0.3">
      <c r="A35" s="45" t="s">
        <v>6</v>
      </c>
      <c r="B35" s="45"/>
      <c r="C35" s="45"/>
      <c r="D35" s="45"/>
      <c r="E35" s="45"/>
      <c r="F35" s="45"/>
      <c r="G35" s="45"/>
      <c r="H35" s="45"/>
      <c r="I35" s="45"/>
      <c r="J35" s="45"/>
      <c r="K35" s="18">
        <f>E34*J34</f>
        <v>2188.3333333333335</v>
      </c>
    </row>
    <row r="36" spans="1:11" ht="165.75" thickBot="1" x14ac:dyDescent="0.3">
      <c r="A36" s="10">
        <v>16</v>
      </c>
      <c r="B36" s="19" t="s">
        <v>23</v>
      </c>
      <c r="C36" s="20" t="s">
        <v>39</v>
      </c>
      <c r="D36" s="12" t="s">
        <v>16</v>
      </c>
      <c r="E36" s="13">
        <v>1</v>
      </c>
      <c r="F36" s="14">
        <v>2164</v>
      </c>
      <c r="G36" s="14">
        <v>2200</v>
      </c>
      <c r="H36" s="15">
        <v>0</v>
      </c>
      <c r="I36" s="15">
        <v>2200</v>
      </c>
      <c r="J36" s="16">
        <f>SUM(F36:I36)/3</f>
        <v>2188</v>
      </c>
      <c r="K36" s="17"/>
    </row>
    <row r="37" spans="1:11" ht="15.75" thickBot="1" x14ac:dyDescent="0.3">
      <c r="A37" s="45" t="s">
        <v>6</v>
      </c>
      <c r="B37" s="45"/>
      <c r="C37" s="45"/>
      <c r="D37" s="45"/>
      <c r="E37" s="45"/>
      <c r="F37" s="45"/>
      <c r="G37" s="45"/>
      <c r="H37" s="45"/>
      <c r="I37" s="45"/>
      <c r="J37" s="45"/>
      <c r="K37" s="18">
        <f>E36*J36</f>
        <v>2188</v>
      </c>
    </row>
    <row r="38" spans="1:11" ht="165.75" thickBot="1" x14ac:dyDescent="0.3">
      <c r="A38" s="10">
        <v>17</v>
      </c>
      <c r="B38" s="19" t="s">
        <v>23</v>
      </c>
      <c r="C38" s="20" t="s">
        <v>40</v>
      </c>
      <c r="D38" s="12" t="s">
        <v>16</v>
      </c>
      <c r="E38" s="13">
        <v>1</v>
      </c>
      <c r="F38" s="14">
        <v>1750</v>
      </c>
      <c r="G38" s="14">
        <v>1750</v>
      </c>
      <c r="H38" s="15">
        <v>0</v>
      </c>
      <c r="I38" s="15">
        <v>1750</v>
      </c>
      <c r="J38" s="16">
        <f>SUM(F38:I38)/3</f>
        <v>1750</v>
      </c>
      <c r="K38" s="17"/>
    </row>
    <row r="39" spans="1:11" ht="15.75" thickBot="1" x14ac:dyDescent="0.3">
      <c r="A39" s="45" t="s">
        <v>6</v>
      </c>
      <c r="B39" s="45"/>
      <c r="C39" s="45"/>
      <c r="D39" s="45"/>
      <c r="E39" s="45"/>
      <c r="F39" s="45"/>
      <c r="G39" s="45"/>
      <c r="H39" s="45"/>
      <c r="I39" s="45"/>
      <c r="J39" s="45"/>
      <c r="K39" s="18">
        <f>E38*J38</f>
        <v>1750</v>
      </c>
    </row>
    <row r="40" spans="1:11" ht="170.25" customHeight="1" thickBot="1" x14ac:dyDescent="0.3">
      <c r="A40" s="10">
        <v>18</v>
      </c>
      <c r="B40" s="19" t="s">
        <v>23</v>
      </c>
      <c r="C40" s="20" t="s">
        <v>41</v>
      </c>
      <c r="D40" s="12" t="s">
        <v>16</v>
      </c>
      <c r="E40" s="13">
        <v>1</v>
      </c>
      <c r="F40" s="14">
        <v>1517</v>
      </c>
      <c r="G40" s="14">
        <v>1800</v>
      </c>
      <c r="H40" s="15">
        <v>0</v>
      </c>
      <c r="I40" s="15">
        <v>1600</v>
      </c>
      <c r="J40" s="16">
        <f>SUM(F40:I40)/3</f>
        <v>1639</v>
      </c>
      <c r="K40" s="17"/>
    </row>
    <row r="41" spans="1:11" ht="15.75" thickBot="1" x14ac:dyDescent="0.3">
      <c r="A41" s="45" t="s">
        <v>6</v>
      </c>
      <c r="B41" s="45"/>
      <c r="C41" s="45"/>
      <c r="D41" s="45"/>
      <c r="E41" s="45"/>
      <c r="F41" s="45"/>
      <c r="G41" s="45"/>
      <c r="H41" s="45"/>
      <c r="I41" s="45"/>
      <c r="J41" s="45"/>
      <c r="K41" s="18">
        <f>E40*J40</f>
        <v>1639</v>
      </c>
    </row>
    <row r="42" spans="1:11" ht="87.75" customHeight="1" thickBot="1" x14ac:dyDescent="0.3">
      <c r="A42" s="10">
        <v>19</v>
      </c>
      <c r="B42" s="19" t="s">
        <v>23</v>
      </c>
      <c r="C42" s="20" t="s">
        <v>42</v>
      </c>
      <c r="D42" s="12" t="s">
        <v>16</v>
      </c>
      <c r="E42" s="13">
        <v>4</v>
      </c>
      <c r="F42" s="14">
        <v>1440</v>
      </c>
      <c r="G42" s="14">
        <v>1500</v>
      </c>
      <c r="H42" s="15">
        <v>0</v>
      </c>
      <c r="I42" s="15">
        <v>1500</v>
      </c>
      <c r="J42" s="16">
        <f>SUM(F42:I42)/3</f>
        <v>1480</v>
      </c>
      <c r="K42" s="17"/>
    </row>
    <row r="43" spans="1:11" ht="15.75" thickBot="1" x14ac:dyDescent="0.3">
      <c r="A43" s="45" t="s">
        <v>6</v>
      </c>
      <c r="B43" s="45"/>
      <c r="C43" s="45"/>
      <c r="D43" s="45"/>
      <c r="E43" s="45"/>
      <c r="F43" s="45"/>
      <c r="G43" s="45"/>
      <c r="H43" s="45"/>
      <c r="I43" s="45"/>
      <c r="J43" s="45"/>
      <c r="K43" s="18">
        <f>E42*J42</f>
        <v>5920</v>
      </c>
    </row>
    <row r="44" spans="1:11" s="22" customFormat="1" ht="110.25" customHeight="1" thickBot="1" x14ac:dyDescent="0.3">
      <c r="A44" s="10">
        <v>20</v>
      </c>
      <c r="B44" s="19" t="s">
        <v>23</v>
      </c>
      <c r="C44" s="20" t="s">
        <v>43</v>
      </c>
      <c r="D44" s="12" t="s">
        <v>16</v>
      </c>
      <c r="E44" s="13">
        <v>5</v>
      </c>
      <c r="F44" s="14">
        <v>1752</v>
      </c>
      <c r="G44" s="14">
        <v>1800</v>
      </c>
      <c r="H44" s="15">
        <v>0</v>
      </c>
      <c r="I44" s="15">
        <v>1800</v>
      </c>
      <c r="J44" s="16">
        <f>SUM(F44:I44)/3</f>
        <v>1784</v>
      </c>
      <c r="K44" s="17"/>
    </row>
    <row r="45" spans="1:11" ht="15.75" thickBot="1" x14ac:dyDescent="0.3">
      <c r="A45" s="45">
        <v>4</v>
      </c>
      <c r="B45" s="45"/>
      <c r="C45" s="45"/>
      <c r="D45" s="45"/>
      <c r="E45" s="45"/>
      <c r="F45" s="45"/>
      <c r="G45" s="45"/>
      <c r="H45" s="45"/>
      <c r="I45" s="45"/>
      <c r="J45" s="45"/>
      <c r="K45" s="18">
        <f>E44*J44</f>
        <v>8920</v>
      </c>
    </row>
    <row r="46" spans="1:11" ht="249" customHeight="1" thickBot="1" x14ac:dyDescent="0.3">
      <c r="A46" s="10">
        <v>21</v>
      </c>
      <c r="B46" s="19" t="s">
        <v>44</v>
      </c>
      <c r="C46" s="20" t="s">
        <v>45</v>
      </c>
      <c r="D46" s="12" t="s">
        <v>16</v>
      </c>
      <c r="E46" s="13">
        <v>1</v>
      </c>
      <c r="F46" s="14">
        <v>3037</v>
      </c>
      <c r="G46" s="14">
        <v>3400</v>
      </c>
      <c r="H46" s="15">
        <v>0</v>
      </c>
      <c r="I46" s="15">
        <v>3400</v>
      </c>
      <c r="J46" s="16">
        <f>SUM(F46:I46)/3</f>
        <v>3279</v>
      </c>
      <c r="K46" s="17"/>
    </row>
    <row r="47" spans="1:11" ht="15.75" thickBot="1" x14ac:dyDescent="0.3">
      <c r="A47" s="45" t="s">
        <v>6</v>
      </c>
      <c r="B47" s="45"/>
      <c r="C47" s="45"/>
      <c r="D47" s="45"/>
      <c r="E47" s="45"/>
      <c r="F47" s="45"/>
      <c r="G47" s="45"/>
      <c r="H47" s="45"/>
      <c r="I47" s="45"/>
      <c r="J47" s="45"/>
      <c r="K47" s="18">
        <f>E46*J46</f>
        <v>3279</v>
      </c>
    </row>
    <row r="48" spans="1:11" ht="75.75" thickBot="1" x14ac:dyDescent="0.3">
      <c r="A48" s="10">
        <v>22</v>
      </c>
      <c r="B48" s="19" t="s">
        <v>46</v>
      </c>
      <c r="C48" s="20" t="s">
        <v>47</v>
      </c>
      <c r="D48" s="12" t="s">
        <v>16</v>
      </c>
      <c r="E48" s="13">
        <v>1</v>
      </c>
      <c r="F48" s="14">
        <v>323</v>
      </c>
      <c r="G48" s="14">
        <v>380</v>
      </c>
      <c r="H48" s="15">
        <v>0</v>
      </c>
      <c r="I48" s="15">
        <v>380</v>
      </c>
      <c r="J48" s="16">
        <f>SUM(F48:I48)/3</f>
        <v>361</v>
      </c>
      <c r="K48" s="17"/>
    </row>
    <row r="49" spans="1:11" ht="15.75" thickBot="1" x14ac:dyDescent="0.3">
      <c r="A49" s="45" t="s">
        <v>6</v>
      </c>
      <c r="B49" s="45"/>
      <c r="C49" s="45"/>
      <c r="D49" s="45"/>
      <c r="E49" s="45"/>
      <c r="F49" s="45"/>
      <c r="G49" s="45"/>
      <c r="H49" s="45"/>
      <c r="I49" s="45"/>
      <c r="J49" s="45"/>
      <c r="K49" s="18">
        <f>E48*J48</f>
        <v>361</v>
      </c>
    </row>
    <row r="50" spans="1:11" ht="75.75" thickBot="1" x14ac:dyDescent="0.3">
      <c r="A50" s="10">
        <v>23</v>
      </c>
      <c r="B50" s="19" t="s">
        <v>46</v>
      </c>
      <c r="C50" s="20" t="s">
        <v>48</v>
      </c>
      <c r="D50" s="12" t="s">
        <v>16</v>
      </c>
      <c r="E50" s="13">
        <v>1</v>
      </c>
      <c r="F50" s="14">
        <v>323</v>
      </c>
      <c r="G50" s="14">
        <v>350</v>
      </c>
      <c r="H50" s="15">
        <v>0</v>
      </c>
      <c r="I50" s="15">
        <v>350</v>
      </c>
      <c r="J50" s="16">
        <f>SUM(F50:I50)/3</f>
        <v>341</v>
      </c>
      <c r="K50" s="17"/>
    </row>
    <row r="51" spans="1:11" ht="15.75" thickBot="1" x14ac:dyDescent="0.3">
      <c r="A51" s="45" t="s">
        <v>6</v>
      </c>
      <c r="B51" s="45"/>
      <c r="C51" s="45"/>
      <c r="D51" s="45"/>
      <c r="E51" s="45"/>
      <c r="F51" s="45"/>
      <c r="G51" s="45"/>
      <c r="H51" s="45"/>
      <c r="I51" s="45"/>
      <c r="J51" s="45"/>
      <c r="K51" s="18">
        <f>E50*J50</f>
        <v>341</v>
      </c>
    </row>
    <row r="52" spans="1:11" ht="75.75" thickBot="1" x14ac:dyDescent="0.3">
      <c r="A52" s="10">
        <v>24</v>
      </c>
      <c r="B52" s="19" t="s">
        <v>46</v>
      </c>
      <c r="C52" s="20" t="s">
        <v>49</v>
      </c>
      <c r="D52" s="12" t="s">
        <v>16</v>
      </c>
      <c r="E52" s="13">
        <v>1</v>
      </c>
      <c r="F52" s="14">
        <v>323</v>
      </c>
      <c r="G52" s="14">
        <v>350</v>
      </c>
      <c r="H52" s="15">
        <v>0</v>
      </c>
      <c r="I52" s="15">
        <v>350</v>
      </c>
      <c r="J52" s="16">
        <f>SUM(F52:I52)/3</f>
        <v>341</v>
      </c>
      <c r="K52" s="17"/>
    </row>
    <row r="53" spans="1:11" ht="15.75" thickBot="1" x14ac:dyDescent="0.3">
      <c r="A53" s="45" t="s">
        <v>6</v>
      </c>
      <c r="B53" s="45"/>
      <c r="C53" s="45"/>
      <c r="D53" s="45"/>
      <c r="E53" s="45"/>
      <c r="F53" s="45"/>
      <c r="G53" s="45"/>
      <c r="H53" s="45"/>
      <c r="I53" s="45"/>
      <c r="J53" s="45"/>
      <c r="K53" s="18">
        <f>E52*J52</f>
        <v>341</v>
      </c>
    </row>
    <row r="54" spans="1:11" ht="75.75" thickBot="1" x14ac:dyDescent="0.3">
      <c r="A54" s="10">
        <v>25</v>
      </c>
      <c r="B54" s="19" t="s">
        <v>46</v>
      </c>
      <c r="C54" s="20" t="s">
        <v>50</v>
      </c>
      <c r="D54" s="12" t="s">
        <v>16</v>
      </c>
      <c r="E54" s="13">
        <v>1</v>
      </c>
      <c r="F54" s="14">
        <v>228</v>
      </c>
      <c r="G54" s="14">
        <v>250</v>
      </c>
      <c r="H54" s="15">
        <v>0</v>
      </c>
      <c r="I54" s="15">
        <v>250</v>
      </c>
      <c r="J54" s="16">
        <f>SUM(F54:I54)/3</f>
        <v>242.66666666666666</v>
      </c>
      <c r="K54" s="17"/>
    </row>
    <row r="55" spans="1:11" ht="15.75" thickBot="1" x14ac:dyDescent="0.3">
      <c r="A55" s="45" t="s">
        <v>6</v>
      </c>
      <c r="B55" s="45"/>
      <c r="C55" s="45"/>
      <c r="D55" s="45"/>
      <c r="E55" s="45"/>
      <c r="F55" s="45"/>
      <c r="G55" s="45"/>
      <c r="H55" s="45"/>
      <c r="I55" s="45"/>
      <c r="J55" s="45"/>
      <c r="K55" s="18">
        <f>E54*J54</f>
        <v>242.66666666666666</v>
      </c>
    </row>
    <row r="56" spans="1:11" ht="75.75" thickBot="1" x14ac:dyDescent="0.3">
      <c r="A56" s="10">
        <v>26</v>
      </c>
      <c r="B56" s="19" t="s">
        <v>46</v>
      </c>
      <c r="C56" s="20" t="s">
        <v>51</v>
      </c>
      <c r="D56" s="12" t="s">
        <v>16</v>
      </c>
      <c r="E56" s="13">
        <v>1</v>
      </c>
      <c r="F56" s="14">
        <v>228</v>
      </c>
      <c r="G56" s="14">
        <v>250</v>
      </c>
      <c r="H56" s="15">
        <v>0</v>
      </c>
      <c r="I56" s="15">
        <v>250</v>
      </c>
      <c r="J56" s="16">
        <f>SUM(F56:I56)/3</f>
        <v>242.66666666666666</v>
      </c>
      <c r="K56" s="17"/>
    </row>
    <row r="57" spans="1:11" ht="15.75" thickBot="1" x14ac:dyDescent="0.3">
      <c r="A57" s="45">
        <v>4</v>
      </c>
      <c r="B57" s="45"/>
      <c r="C57" s="45"/>
      <c r="D57" s="45"/>
      <c r="E57" s="45"/>
      <c r="F57" s="45"/>
      <c r="G57" s="45"/>
      <c r="H57" s="45"/>
      <c r="I57" s="45"/>
      <c r="J57" s="45"/>
      <c r="K57" s="18">
        <f>E56*J56</f>
        <v>242.66666666666666</v>
      </c>
    </row>
    <row r="58" spans="1:11" ht="78.75" customHeight="1" thickBot="1" x14ac:dyDescent="0.3">
      <c r="A58" s="10">
        <v>27</v>
      </c>
      <c r="B58" s="19" t="s">
        <v>46</v>
      </c>
      <c r="C58" s="20" t="s">
        <v>52</v>
      </c>
      <c r="D58" s="12" t="s">
        <v>16</v>
      </c>
      <c r="E58" s="13">
        <v>1</v>
      </c>
      <c r="F58" s="14">
        <v>274</v>
      </c>
      <c r="G58" s="14">
        <v>250</v>
      </c>
      <c r="H58" s="15">
        <v>0</v>
      </c>
      <c r="I58" s="15">
        <v>250</v>
      </c>
      <c r="J58" s="16">
        <f>SUM(F58:I58)/3</f>
        <v>258</v>
      </c>
      <c r="K58" s="17"/>
    </row>
    <row r="59" spans="1:11" ht="12.75" customHeight="1" thickBot="1" x14ac:dyDescent="0.3">
      <c r="A59" s="45" t="s">
        <v>6</v>
      </c>
      <c r="B59" s="45"/>
      <c r="C59" s="45"/>
      <c r="D59" s="45"/>
      <c r="E59" s="45"/>
      <c r="F59" s="45"/>
      <c r="G59" s="45"/>
      <c r="H59" s="45"/>
      <c r="I59" s="45"/>
      <c r="J59" s="45"/>
      <c r="K59" s="18">
        <f>E58*J58</f>
        <v>258</v>
      </c>
    </row>
    <row r="60" spans="1:11" ht="69.75" customHeight="1" thickBot="1" x14ac:dyDescent="0.3">
      <c r="A60" s="10">
        <v>28</v>
      </c>
      <c r="B60" s="19" t="s">
        <v>46</v>
      </c>
      <c r="C60" s="20" t="s">
        <v>53</v>
      </c>
      <c r="D60" s="12" t="s">
        <v>16</v>
      </c>
      <c r="E60" s="13">
        <v>1</v>
      </c>
      <c r="F60" s="14">
        <v>274</v>
      </c>
      <c r="G60" s="14">
        <v>280</v>
      </c>
      <c r="H60" s="15">
        <v>0</v>
      </c>
      <c r="I60" s="15">
        <v>280</v>
      </c>
      <c r="J60" s="16">
        <f>SUM(F60:I60)/3</f>
        <v>278</v>
      </c>
      <c r="K60" s="17"/>
    </row>
    <row r="61" spans="1:11" ht="12.75" customHeight="1" thickBot="1" x14ac:dyDescent="0.3">
      <c r="A61" s="45" t="s">
        <v>6</v>
      </c>
      <c r="B61" s="45"/>
      <c r="C61" s="45"/>
      <c r="D61" s="45"/>
      <c r="E61" s="45"/>
      <c r="F61" s="45"/>
      <c r="G61" s="45"/>
      <c r="H61" s="45"/>
      <c r="I61" s="45"/>
      <c r="J61" s="45"/>
      <c r="K61" s="18">
        <f>E60*J60</f>
        <v>278</v>
      </c>
    </row>
    <row r="62" spans="1:11" ht="75.75" thickBot="1" x14ac:dyDescent="0.3">
      <c r="A62" s="10">
        <v>29</v>
      </c>
      <c r="B62" s="19" t="s">
        <v>46</v>
      </c>
      <c r="C62" s="20" t="s">
        <v>54</v>
      </c>
      <c r="D62" s="12" t="s">
        <v>16</v>
      </c>
      <c r="E62" s="13">
        <v>4</v>
      </c>
      <c r="F62" s="14">
        <v>156</v>
      </c>
      <c r="G62" s="14">
        <v>250</v>
      </c>
      <c r="H62" s="15">
        <v>0</v>
      </c>
      <c r="I62" s="15">
        <v>200</v>
      </c>
      <c r="J62" s="16">
        <f>SUM(F62:I62)/3</f>
        <v>202</v>
      </c>
      <c r="K62" s="17"/>
    </row>
    <row r="63" spans="1:11" ht="15.75" thickBot="1" x14ac:dyDescent="0.3">
      <c r="A63" s="45">
        <v>30</v>
      </c>
      <c r="B63" s="45"/>
      <c r="C63" s="45"/>
      <c r="D63" s="45"/>
      <c r="E63" s="45"/>
      <c r="F63" s="45"/>
      <c r="G63" s="45"/>
      <c r="H63" s="45"/>
      <c r="I63" s="45"/>
      <c r="J63" s="45"/>
      <c r="K63" s="18">
        <f>E62*J62</f>
        <v>808</v>
      </c>
    </row>
    <row r="64" spans="1:11" ht="45.75" thickBot="1" x14ac:dyDescent="0.3">
      <c r="A64" s="10">
        <v>30</v>
      </c>
      <c r="B64" s="19" t="s">
        <v>55</v>
      </c>
      <c r="C64" s="20" t="s">
        <v>56</v>
      </c>
      <c r="D64" s="12" t="s">
        <v>16</v>
      </c>
      <c r="E64" s="13">
        <v>2</v>
      </c>
      <c r="F64" s="14">
        <v>624</v>
      </c>
      <c r="G64" s="14">
        <v>700</v>
      </c>
      <c r="H64" s="15">
        <v>0</v>
      </c>
      <c r="I64" s="15">
        <v>700</v>
      </c>
      <c r="J64" s="16">
        <f>SUM(F64:I64)/3</f>
        <v>674.66666666666663</v>
      </c>
      <c r="K64" s="17"/>
    </row>
    <row r="65" spans="1:11" ht="15.75" thickBot="1" x14ac:dyDescent="0.3">
      <c r="A65" s="45" t="s">
        <v>6</v>
      </c>
      <c r="B65" s="45"/>
      <c r="C65" s="45"/>
      <c r="D65" s="45"/>
      <c r="E65" s="45"/>
      <c r="F65" s="45"/>
      <c r="G65" s="45"/>
      <c r="H65" s="45"/>
      <c r="I65" s="45"/>
      <c r="J65" s="45"/>
      <c r="K65" s="18">
        <v>1349.34</v>
      </c>
    </row>
    <row r="66" spans="1:11" ht="120.75" thickBot="1" x14ac:dyDescent="0.3">
      <c r="A66" s="10">
        <v>31</v>
      </c>
      <c r="B66" s="19" t="s">
        <v>57</v>
      </c>
      <c r="C66" s="23" t="s">
        <v>58</v>
      </c>
      <c r="D66" s="12" t="s">
        <v>16</v>
      </c>
      <c r="E66" s="13">
        <v>1</v>
      </c>
      <c r="F66" s="14">
        <v>1116</v>
      </c>
      <c r="G66" s="14">
        <v>1200</v>
      </c>
      <c r="H66" s="15">
        <v>0</v>
      </c>
      <c r="I66" s="15">
        <v>1200</v>
      </c>
      <c r="J66" s="16">
        <f>SUM(F66:I66)/3</f>
        <v>1172</v>
      </c>
      <c r="K66" s="17"/>
    </row>
    <row r="67" spans="1:11" ht="15.75" thickBot="1" x14ac:dyDescent="0.3">
      <c r="A67" s="45" t="s">
        <v>6</v>
      </c>
      <c r="B67" s="45"/>
      <c r="C67" s="45"/>
      <c r="D67" s="45"/>
      <c r="E67" s="45"/>
      <c r="F67" s="45"/>
      <c r="G67" s="45"/>
      <c r="H67" s="45"/>
      <c r="I67" s="45"/>
      <c r="J67" s="45"/>
      <c r="K67" s="18">
        <f>E66*J66</f>
        <v>1172</v>
      </c>
    </row>
    <row r="68" spans="1:11" ht="120.75" thickBot="1" x14ac:dyDescent="0.3">
      <c r="A68" s="10">
        <v>32</v>
      </c>
      <c r="B68" s="19" t="s">
        <v>57</v>
      </c>
      <c r="C68" s="20" t="s">
        <v>59</v>
      </c>
      <c r="D68" s="12" t="s">
        <v>16</v>
      </c>
      <c r="E68" s="13">
        <v>1</v>
      </c>
      <c r="F68" s="14">
        <v>1116</v>
      </c>
      <c r="G68" s="14">
        <v>1200</v>
      </c>
      <c r="H68" s="15">
        <v>0</v>
      </c>
      <c r="I68" s="15">
        <v>1200</v>
      </c>
      <c r="J68" s="16">
        <f>SUM(F68:I68)/3</f>
        <v>1172</v>
      </c>
      <c r="K68" s="17"/>
    </row>
    <row r="69" spans="1:11" ht="15.75" thickBot="1" x14ac:dyDescent="0.3">
      <c r="A69" s="45" t="s">
        <v>6</v>
      </c>
      <c r="B69" s="45"/>
      <c r="C69" s="45"/>
      <c r="D69" s="45"/>
      <c r="E69" s="45"/>
      <c r="F69" s="45"/>
      <c r="G69" s="45"/>
      <c r="H69" s="45"/>
      <c r="I69" s="45"/>
      <c r="J69" s="45"/>
      <c r="K69" s="18">
        <f>E68*J68</f>
        <v>1172</v>
      </c>
    </row>
    <row r="70" spans="1:11" ht="61.5" customHeight="1" thickBot="1" x14ac:dyDescent="0.3">
      <c r="A70" s="10">
        <v>33</v>
      </c>
      <c r="B70" s="19" t="s">
        <v>57</v>
      </c>
      <c r="C70" s="20" t="s">
        <v>60</v>
      </c>
      <c r="D70" s="12" t="s">
        <v>16</v>
      </c>
      <c r="E70" s="13">
        <v>3</v>
      </c>
      <c r="F70" s="14">
        <v>786</v>
      </c>
      <c r="G70" s="14">
        <v>800</v>
      </c>
      <c r="H70" s="15">
        <v>0</v>
      </c>
      <c r="I70" s="15">
        <v>800</v>
      </c>
      <c r="J70" s="16">
        <f>SUM(F70:I70)/3</f>
        <v>795.33333333333337</v>
      </c>
      <c r="K70" s="17"/>
    </row>
    <row r="71" spans="1:11" ht="12.75" customHeight="1" thickBot="1" x14ac:dyDescent="0.3">
      <c r="A71" s="45" t="s">
        <v>6</v>
      </c>
      <c r="B71" s="45"/>
      <c r="C71" s="45"/>
      <c r="D71" s="45"/>
      <c r="E71" s="45"/>
      <c r="F71" s="45"/>
      <c r="G71" s="45"/>
      <c r="H71" s="45"/>
      <c r="I71" s="45"/>
      <c r="J71" s="45"/>
      <c r="K71" s="18">
        <v>2385.9899999999998</v>
      </c>
    </row>
    <row r="72" spans="1:11" ht="73.5" customHeight="1" thickBot="1" x14ac:dyDescent="0.3">
      <c r="A72" s="10">
        <v>34</v>
      </c>
      <c r="B72" s="19" t="s">
        <v>57</v>
      </c>
      <c r="C72" s="20" t="s">
        <v>61</v>
      </c>
      <c r="D72" s="12" t="s">
        <v>16</v>
      </c>
      <c r="E72" s="13">
        <v>3</v>
      </c>
      <c r="F72" s="14">
        <v>1290</v>
      </c>
      <c r="G72" s="14">
        <v>1300</v>
      </c>
      <c r="H72" s="15">
        <v>0</v>
      </c>
      <c r="I72" s="15">
        <v>1300</v>
      </c>
      <c r="J72" s="16">
        <f>SUM(F72:I72)/3</f>
        <v>1296.6666666666667</v>
      </c>
      <c r="K72" s="17"/>
    </row>
    <row r="73" spans="1:11" ht="12.75" customHeight="1" thickBot="1" x14ac:dyDescent="0.3">
      <c r="A73" s="45">
        <v>4</v>
      </c>
      <c r="B73" s="45"/>
      <c r="C73" s="45"/>
      <c r="D73" s="45"/>
      <c r="E73" s="45"/>
      <c r="F73" s="45"/>
      <c r="G73" s="45"/>
      <c r="H73" s="45"/>
      <c r="I73" s="45"/>
      <c r="J73" s="45"/>
      <c r="K73" s="18">
        <v>3890.01</v>
      </c>
    </row>
    <row r="74" spans="1:11" ht="63.75" customHeight="1" thickBot="1" x14ac:dyDescent="0.3">
      <c r="A74" s="10">
        <v>35</v>
      </c>
      <c r="B74" s="19" t="s">
        <v>57</v>
      </c>
      <c r="C74" s="20" t="s">
        <v>62</v>
      </c>
      <c r="D74" s="12" t="s">
        <v>16</v>
      </c>
      <c r="E74" s="13">
        <v>2</v>
      </c>
      <c r="F74" s="14">
        <v>1307</v>
      </c>
      <c r="G74" s="14">
        <v>1400</v>
      </c>
      <c r="H74" s="15">
        <v>0</v>
      </c>
      <c r="I74" s="15">
        <v>1400</v>
      </c>
      <c r="J74" s="16">
        <f>SUM(F74:I74)/3</f>
        <v>1369</v>
      </c>
      <c r="K74" s="17"/>
    </row>
    <row r="75" spans="1:11" ht="15.75" thickBot="1" x14ac:dyDescent="0.3">
      <c r="A75" s="45" t="s">
        <v>6</v>
      </c>
      <c r="B75" s="45"/>
      <c r="C75" s="45"/>
      <c r="D75" s="45"/>
      <c r="E75" s="45"/>
      <c r="F75" s="45"/>
      <c r="G75" s="45"/>
      <c r="H75" s="45"/>
      <c r="I75" s="45"/>
      <c r="J75" s="45"/>
      <c r="K75" s="18">
        <f>E74*J74</f>
        <v>2738</v>
      </c>
    </row>
    <row r="76" spans="1:11" ht="60.75" thickBot="1" x14ac:dyDescent="0.3">
      <c r="A76" s="10">
        <v>36</v>
      </c>
      <c r="B76" s="19" t="s">
        <v>57</v>
      </c>
      <c r="C76" s="20" t="s">
        <v>63</v>
      </c>
      <c r="D76" s="12" t="s">
        <v>16</v>
      </c>
      <c r="E76" s="13">
        <v>3</v>
      </c>
      <c r="F76" s="14">
        <v>1584</v>
      </c>
      <c r="G76" s="14">
        <v>1600</v>
      </c>
      <c r="H76" s="15">
        <v>0</v>
      </c>
      <c r="I76" s="15">
        <v>1600</v>
      </c>
      <c r="J76" s="16">
        <f>SUM(F76:I76)/3</f>
        <v>1594.6666666666667</v>
      </c>
      <c r="K76" s="17"/>
    </row>
    <row r="77" spans="1:11" ht="15.75" thickBot="1" x14ac:dyDescent="0.3">
      <c r="A77" s="45" t="s">
        <v>6</v>
      </c>
      <c r="B77" s="45"/>
      <c r="C77" s="45"/>
      <c r="D77" s="45"/>
      <c r="E77" s="45"/>
      <c r="F77" s="45"/>
      <c r="G77" s="45"/>
      <c r="H77" s="45"/>
      <c r="I77" s="45"/>
      <c r="J77" s="45"/>
      <c r="K77" s="18">
        <v>4784.01</v>
      </c>
    </row>
    <row r="78" spans="1:11" ht="60.75" thickBot="1" x14ac:dyDescent="0.3">
      <c r="A78" s="10">
        <v>37</v>
      </c>
      <c r="B78" s="19" t="s">
        <v>57</v>
      </c>
      <c r="C78" s="20" t="s">
        <v>64</v>
      </c>
      <c r="D78" s="12" t="s">
        <v>16</v>
      </c>
      <c r="E78" s="13">
        <v>2</v>
      </c>
      <c r="F78" s="14">
        <v>1206</v>
      </c>
      <c r="G78" s="14">
        <v>1400</v>
      </c>
      <c r="H78" s="15">
        <v>0</v>
      </c>
      <c r="I78" s="15">
        <v>1400</v>
      </c>
      <c r="J78" s="16">
        <f>SUM(F78:I78)/3</f>
        <v>1335.3333333333333</v>
      </c>
      <c r="K78" s="17"/>
    </row>
    <row r="79" spans="1:11" ht="15.75" thickBot="1" x14ac:dyDescent="0.3">
      <c r="A79" s="45" t="s">
        <v>6</v>
      </c>
      <c r="B79" s="45"/>
      <c r="C79" s="45"/>
      <c r="D79" s="45"/>
      <c r="E79" s="45"/>
      <c r="F79" s="45"/>
      <c r="G79" s="45"/>
      <c r="H79" s="45"/>
      <c r="I79" s="45"/>
      <c r="J79" s="45"/>
      <c r="K79" s="18">
        <v>2670.66</v>
      </c>
    </row>
    <row r="80" spans="1:11" ht="60.75" thickBot="1" x14ac:dyDescent="0.3">
      <c r="A80" s="10">
        <v>38</v>
      </c>
      <c r="B80" s="19" t="s">
        <v>57</v>
      </c>
      <c r="C80" s="20" t="s">
        <v>65</v>
      </c>
      <c r="D80" s="12" t="s">
        <v>16</v>
      </c>
      <c r="E80" s="13">
        <v>2</v>
      </c>
      <c r="F80" s="14">
        <v>1547</v>
      </c>
      <c r="G80" s="14">
        <v>1700</v>
      </c>
      <c r="H80" s="15">
        <v>0</v>
      </c>
      <c r="I80" s="15">
        <v>1700</v>
      </c>
      <c r="J80" s="16">
        <f>SUM(F80:I80)/3</f>
        <v>1649</v>
      </c>
      <c r="K80" s="17"/>
    </row>
    <row r="81" spans="1:11" ht="15.75" thickBot="1" x14ac:dyDescent="0.3">
      <c r="A81" s="45" t="s">
        <v>6</v>
      </c>
      <c r="B81" s="45"/>
      <c r="C81" s="45"/>
      <c r="D81" s="45"/>
      <c r="E81" s="45"/>
      <c r="F81" s="45"/>
      <c r="G81" s="45"/>
      <c r="H81" s="45"/>
      <c r="I81" s="45"/>
      <c r="J81" s="45"/>
      <c r="K81" s="18">
        <f>E80*J80</f>
        <v>3298</v>
      </c>
    </row>
    <row r="82" spans="1:11" ht="60.75" thickBot="1" x14ac:dyDescent="0.3">
      <c r="A82" s="10">
        <v>39</v>
      </c>
      <c r="B82" s="19" t="s">
        <v>57</v>
      </c>
      <c r="C82" s="20" t="s">
        <v>66</v>
      </c>
      <c r="D82" s="12" t="s">
        <v>16</v>
      </c>
      <c r="E82" s="13">
        <v>3</v>
      </c>
      <c r="F82" s="14">
        <v>1179</v>
      </c>
      <c r="G82" s="14">
        <v>1200</v>
      </c>
      <c r="H82" s="15">
        <v>0</v>
      </c>
      <c r="I82" s="15">
        <v>1200</v>
      </c>
      <c r="J82" s="16">
        <f>SUM(F82:I82)/3</f>
        <v>1193</v>
      </c>
      <c r="K82" s="17"/>
    </row>
    <row r="83" spans="1:11" ht="15.75" thickBot="1" x14ac:dyDescent="0.3">
      <c r="A83" s="45" t="s">
        <v>6</v>
      </c>
      <c r="B83" s="45"/>
      <c r="C83" s="45"/>
      <c r="D83" s="45"/>
      <c r="E83" s="45"/>
      <c r="F83" s="45"/>
      <c r="G83" s="45"/>
      <c r="H83" s="45"/>
      <c r="I83" s="45"/>
      <c r="J83" s="45"/>
      <c r="K83" s="18">
        <f>E82*J82</f>
        <v>3579</v>
      </c>
    </row>
    <row r="84" spans="1:11" ht="60.75" thickBot="1" x14ac:dyDescent="0.3">
      <c r="A84" s="10">
        <v>40</v>
      </c>
      <c r="B84" s="19" t="s">
        <v>67</v>
      </c>
      <c r="C84" s="20" t="s">
        <v>68</v>
      </c>
      <c r="D84" s="12" t="s">
        <v>16</v>
      </c>
      <c r="E84" s="13">
        <v>4</v>
      </c>
      <c r="F84" s="14">
        <v>22</v>
      </c>
      <c r="G84" s="14">
        <v>80</v>
      </c>
      <c r="H84" s="15">
        <v>0</v>
      </c>
      <c r="I84" s="15">
        <v>50</v>
      </c>
      <c r="J84" s="16">
        <f>SUM(F84:I84)/3</f>
        <v>50.666666666666664</v>
      </c>
      <c r="K84" s="17"/>
    </row>
    <row r="85" spans="1:11" ht="15.75" thickBot="1" x14ac:dyDescent="0.3">
      <c r="A85" s="45" t="s">
        <v>6</v>
      </c>
      <c r="B85" s="45"/>
      <c r="C85" s="45"/>
      <c r="D85" s="45"/>
      <c r="E85" s="45"/>
      <c r="F85" s="45"/>
      <c r="G85" s="45"/>
      <c r="H85" s="45"/>
      <c r="I85" s="45"/>
      <c r="J85" s="45"/>
      <c r="K85" s="18">
        <v>202.68</v>
      </c>
    </row>
    <row r="86" spans="1:11" ht="45.75" thickBot="1" x14ac:dyDescent="0.3">
      <c r="A86" s="10">
        <v>41</v>
      </c>
      <c r="B86" s="19" t="s">
        <v>67</v>
      </c>
      <c r="C86" s="20" t="s">
        <v>69</v>
      </c>
      <c r="D86" s="12" t="s">
        <v>16</v>
      </c>
      <c r="E86" s="13">
        <v>4</v>
      </c>
      <c r="F86" s="14">
        <v>83</v>
      </c>
      <c r="G86" s="14">
        <v>100</v>
      </c>
      <c r="H86" s="15">
        <v>0</v>
      </c>
      <c r="I86" s="15">
        <v>100</v>
      </c>
      <c r="J86" s="16">
        <f>SUM(F86:I86)/3</f>
        <v>94.333333333333329</v>
      </c>
      <c r="K86" s="17"/>
    </row>
    <row r="87" spans="1:11" ht="15.75" thickBot="1" x14ac:dyDescent="0.3">
      <c r="A87" s="45" t="s">
        <v>6</v>
      </c>
      <c r="B87" s="45"/>
      <c r="C87" s="45"/>
      <c r="D87" s="45"/>
      <c r="E87" s="45"/>
      <c r="F87" s="45"/>
      <c r="G87" s="45"/>
      <c r="H87" s="45"/>
      <c r="I87" s="45"/>
      <c r="J87" s="45"/>
      <c r="K87" s="18">
        <v>377.32</v>
      </c>
    </row>
    <row r="88" spans="1:11" ht="45.75" thickBot="1" x14ac:dyDescent="0.3">
      <c r="A88" s="10">
        <v>42</v>
      </c>
      <c r="B88" s="19" t="s">
        <v>67</v>
      </c>
      <c r="C88" s="20" t="s">
        <v>70</v>
      </c>
      <c r="D88" s="12" t="s">
        <v>16</v>
      </c>
      <c r="E88" s="13">
        <v>4</v>
      </c>
      <c r="F88" s="14">
        <v>22</v>
      </c>
      <c r="G88" s="14">
        <v>50</v>
      </c>
      <c r="H88" s="15">
        <v>0</v>
      </c>
      <c r="I88" s="15">
        <v>50</v>
      </c>
      <c r="J88" s="16">
        <f>SUM(F88:I88)/3</f>
        <v>40.666666666666664</v>
      </c>
      <c r="K88" s="17"/>
    </row>
    <row r="89" spans="1:11" ht="15.75" thickBot="1" x14ac:dyDescent="0.3">
      <c r="A89" s="45" t="s">
        <v>6</v>
      </c>
      <c r="B89" s="45"/>
      <c r="C89" s="45"/>
      <c r="D89" s="45"/>
      <c r="E89" s="45"/>
      <c r="F89" s="45"/>
      <c r="G89" s="45"/>
      <c r="H89" s="45"/>
      <c r="I89" s="45"/>
      <c r="J89" s="45"/>
      <c r="K89" s="18">
        <v>162.68</v>
      </c>
    </row>
    <row r="90" spans="1:11" ht="60.75" thickBot="1" x14ac:dyDescent="0.3">
      <c r="A90" s="10">
        <v>43</v>
      </c>
      <c r="B90" s="19" t="s">
        <v>71</v>
      </c>
      <c r="C90" s="20" t="s">
        <v>75</v>
      </c>
      <c r="D90" s="12" t="s">
        <v>16</v>
      </c>
      <c r="E90" s="13">
        <v>2</v>
      </c>
      <c r="F90" s="14">
        <v>5632</v>
      </c>
      <c r="G90" s="14">
        <v>5600</v>
      </c>
      <c r="H90" s="15">
        <v>0</v>
      </c>
      <c r="I90" s="15">
        <v>5600</v>
      </c>
      <c r="J90" s="16">
        <f>SUM(F90:I90)/3</f>
        <v>5610.666666666667</v>
      </c>
      <c r="K90" s="17"/>
    </row>
    <row r="91" spans="1:11" ht="15.75" thickBot="1" x14ac:dyDescent="0.3">
      <c r="A91" s="45" t="s">
        <v>6</v>
      </c>
      <c r="B91" s="45"/>
      <c r="C91" s="45"/>
      <c r="D91" s="45"/>
      <c r="E91" s="45"/>
      <c r="F91" s="45"/>
      <c r="G91" s="45"/>
      <c r="H91" s="45"/>
      <c r="I91" s="45"/>
      <c r="J91" s="45"/>
      <c r="K91" s="18">
        <v>11221.34</v>
      </c>
    </row>
    <row r="92" spans="1:11" ht="60.75" thickBot="1" x14ac:dyDescent="0.3">
      <c r="A92" s="10">
        <v>44</v>
      </c>
      <c r="B92" s="19" t="s">
        <v>72</v>
      </c>
      <c r="C92" s="20" t="s">
        <v>76</v>
      </c>
      <c r="D92" s="12" t="s">
        <v>16</v>
      </c>
      <c r="E92" s="13">
        <v>2</v>
      </c>
      <c r="F92" s="14">
        <v>5500</v>
      </c>
      <c r="G92" s="14">
        <v>5500</v>
      </c>
      <c r="H92" s="15">
        <v>0</v>
      </c>
      <c r="I92" s="15">
        <v>5500</v>
      </c>
      <c r="J92" s="16">
        <f>SUM(F92:I92)/3</f>
        <v>5500</v>
      </c>
      <c r="K92" s="17"/>
    </row>
    <row r="93" spans="1:11" ht="15.75" thickBot="1" x14ac:dyDescent="0.3">
      <c r="A93" s="45" t="s">
        <v>6</v>
      </c>
      <c r="B93" s="45"/>
      <c r="C93" s="45"/>
      <c r="D93" s="45"/>
      <c r="E93" s="45"/>
      <c r="F93" s="45"/>
      <c r="G93" s="45"/>
      <c r="H93" s="45"/>
      <c r="I93" s="45"/>
      <c r="J93" s="45"/>
      <c r="K93" s="18">
        <f>E92*J92</f>
        <v>11000</v>
      </c>
    </row>
    <row r="94" spans="1:11" ht="60.75" thickBot="1" x14ac:dyDescent="0.3">
      <c r="A94" s="10">
        <v>45</v>
      </c>
      <c r="B94" s="19" t="s">
        <v>73</v>
      </c>
      <c r="C94" s="20" t="s">
        <v>77</v>
      </c>
      <c r="D94" s="12" t="s">
        <v>16</v>
      </c>
      <c r="E94" s="13">
        <v>2</v>
      </c>
      <c r="F94" s="14">
        <v>6690</v>
      </c>
      <c r="G94" s="14">
        <v>6800</v>
      </c>
      <c r="H94" s="15">
        <v>0</v>
      </c>
      <c r="I94" s="15">
        <v>6800</v>
      </c>
      <c r="J94" s="16">
        <f>SUM(F94:I94)/3</f>
        <v>6763.333333333333</v>
      </c>
      <c r="K94" s="17"/>
    </row>
    <row r="95" spans="1:11" ht="15.75" thickBot="1" x14ac:dyDescent="0.3">
      <c r="A95" s="45" t="s">
        <v>6</v>
      </c>
      <c r="B95" s="45"/>
      <c r="C95" s="45"/>
      <c r="D95" s="45"/>
      <c r="E95" s="45"/>
      <c r="F95" s="45"/>
      <c r="G95" s="45"/>
      <c r="H95" s="45"/>
      <c r="I95" s="45"/>
      <c r="J95" s="45"/>
      <c r="K95" s="18">
        <v>13526.66</v>
      </c>
    </row>
    <row r="96" spans="1:11" ht="53.25" customHeight="1" thickBot="1" x14ac:dyDescent="0.3">
      <c r="A96" s="10">
        <v>46</v>
      </c>
      <c r="B96" s="19" t="s">
        <v>74</v>
      </c>
      <c r="C96" s="20" t="s">
        <v>78</v>
      </c>
      <c r="D96" s="12" t="s">
        <v>16</v>
      </c>
      <c r="E96" s="13">
        <v>3</v>
      </c>
      <c r="F96" s="14">
        <v>214</v>
      </c>
      <c r="G96" s="14">
        <v>300</v>
      </c>
      <c r="H96" s="15">
        <v>0</v>
      </c>
      <c r="I96" s="15">
        <v>300</v>
      </c>
      <c r="J96" s="16">
        <f>SUM(F96:I96)/3</f>
        <v>271.33333333333331</v>
      </c>
      <c r="K96" s="17"/>
    </row>
    <row r="97" spans="1:11" ht="15.75" thickBot="1" x14ac:dyDescent="0.3">
      <c r="A97" s="45" t="s">
        <v>6</v>
      </c>
      <c r="B97" s="45"/>
      <c r="C97" s="45"/>
      <c r="D97" s="45"/>
      <c r="E97" s="45"/>
      <c r="F97" s="45"/>
      <c r="G97" s="45"/>
      <c r="H97" s="45"/>
      <c r="I97" s="45"/>
      <c r="J97" s="45"/>
      <c r="K97" s="18">
        <v>813.99</v>
      </c>
    </row>
    <row r="98" spans="1:11" ht="90" customHeight="1" thickBot="1" x14ac:dyDescent="0.3">
      <c r="A98" s="10">
        <v>47</v>
      </c>
      <c r="B98" s="19" t="s">
        <v>74</v>
      </c>
      <c r="C98" s="20" t="s">
        <v>79</v>
      </c>
      <c r="D98" s="12" t="s">
        <v>16</v>
      </c>
      <c r="E98" s="13">
        <v>3</v>
      </c>
      <c r="F98" s="14">
        <v>208</v>
      </c>
      <c r="G98" s="14">
        <v>330</v>
      </c>
      <c r="H98" s="15">
        <v>0</v>
      </c>
      <c r="I98" s="15">
        <v>300</v>
      </c>
      <c r="J98" s="16">
        <f>SUM(F98:I98)/3</f>
        <v>279.33333333333331</v>
      </c>
      <c r="K98" s="17"/>
    </row>
    <row r="99" spans="1:11" ht="15.75" thickBot="1" x14ac:dyDescent="0.3">
      <c r="A99" s="45" t="s">
        <v>6</v>
      </c>
      <c r="B99" s="45"/>
      <c r="C99" s="45"/>
      <c r="D99" s="45"/>
      <c r="E99" s="45"/>
      <c r="F99" s="45"/>
      <c r="G99" s="45"/>
      <c r="H99" s="45"/>
      <c r="I99" s="45"/>
      <c r="J99" s="45"/>
      <c r="K99" s="18">
        <v>837.99</v>
      </c>
    </row>
    <row r="100" spans="1:11" ht="60.75" customHeight="1" thickBot="1" x14ac:dyDescent="0.3">
      <c r="A100" s="10">
        <v>48</v>
      </c>
      <c r="B100" s="19" t="s">
        <v>74</v>
      </c>
      <c r="C100" s="20" t="s">
        <v>80</v>
      </c>
      <c r="D100" s="12" t="s">
        <v>16</v>
      </c>
      <c r="E100" s="13">
        <v>3</v>
      </c>
      <c r="F100" s="14">
        <v>1596</v>
      </c>
      <c r="G100" s="14">
        <v>1600</v>
      </c>
      <c r="H100" s="15">
        <v>0</v>
      </c>
      <c r="I100" s="15">
        <v>1600</v>
      </c>
      <c r="J100" s="16">
        <f>SUM(F100:I100)/3</f>
        <v>1598.6666666666667</v>
      </c>
      <c r="K100" s="17"/>
    </row>
    <row r="101" spans="1:11" x14ac:dyDescent="0.25">
      <c r="A101" s="45" t="s">
        <v>6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18">
        <v>4796.01</v>
      </c>
    </row>
    <row r="102" spans="1:11" x14ac:dyDescent="0.25">
      <c r="A102" s="24"/>
      <c r="B102" s="25"/>
      <c r="C102" s="25"/>
      <c r="D102" s="25"/>
      <c r="E102" s="25"/>
      <c r="F102" s="25"/>
      <c r="G102" s="25"/>
      <c r="H102" s="25"/>
      <c r="I102" s="25"/>
      <c r="J102" s="26"/>
      <c r="K102" s="18"/>
    </row>
    <row r="103" spans="1:11" x14ac:dyDescent="0.25">
      <c r="A103" s="56" t="s">
        <v>8</v>
      </c>
      <c r="B103" s="57"/>
      <c r="C103" s="57"/>
      <c r="D103" s="57"/>
      <c r="E103" s="57"/>
      <c r="F103" s="57"/>
      <c r="G103" s="57"/>
      <c r="H103" s="57"/>
      <c r="I103" s="57"/>
      <c r="J103" s="58"/>
      <c r="K103" s="27">
        <f>SUM(K6:K101)</f>
        <v>124020.01333333332</v>
      </c>
    </row>
    <row r="104" spans="1:1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9"/>
      <c r="K104" s="30"/>
    </row>
    <row r="105" spans="1:11" x14ac:dyDescent="0.25">
      <c r="A105" s="31">
        <v>1</v>
      </c>
      <c r="B105" s="59" t="s">
        <v>19</v>
      </c>
      <c r="C105" s="59"/>
      <c r="D105" s="59"/>
      <c r="E105" s="59"/>
      <c r="F105" s="59"/>
      <c r="G105" s="59"/>
      <c r="H105" s="32"/>
      <c r="I105" s="32"/>
      <c r="J105" s="33"/>
      <c r="K105" s="34"/>
    </row>
    <row r="106" spans="1:11" ht="12.75" customHeight="1" x14ac:dyDescent="0.25">
      <c r="A106" s="31">
        <v>2</v>
      </c>
      <c r="B106" s="59" t="s">
        <v>20</v>
      </c>
      <c r="C106" s="59"/>
      <c r="D106" s="59"/>
      <c r="E106" s="59"/>
      <c r="F106" s="59"/>
      <c r="G106" s="59"/>
      <c r="H106" s="32"/>
      <c r="I106" s="32"/>
      <c r="J106" s="33"/>
      <c r="K106" s="34"/>
    </row>
    <row r="107" spans="1:11" ht="12.75" customHeight="1" x14ac:dyDescent="0.25">
      <c r="A107" s="31">
        <v>3</v>
      </c>
      <c r="B107" s="59" t="s">
        <v>21</v>
      </c>
      <c r="C107" s="59"/>
      <c r="D107" s="59"/>
      <c r="E107" s="59"/>
      <c r="F107" s="59"/>
      <c r="G107" s="59"/>
      <c r="H107" s="35"/>
      <c r="I107" s="35"/>
      <c r="J107" s="36"/>
      <c r="K107" s="37"/>
    </row>
    <row r="108" spans="1:11" x14ac:dyDescent="0.25">
      <c r="A108" s="31"/>
      <c r="B108" s="59"/>
      <c r="C108" s="59"/>
      <c r="D108" s="59"/>
      <c r="E108" s="59"/>
      <c r="F108" s="59"/>
      <c r="G108" s="59"/>
      <c r="H108" s="35"/>
      <c r="I108" s="35"/>
      <c r="J108" s="36"/>
      <c r="K108" s="37"/>
    </row>
    <row r="109" spans="1:11" x14ac:dyDescent="0.25">
      <c r="A109" s="38"/>
      <c r="B109" s="39"/>
      <c r="C109" s="39"/>
      <c r="D109" s="39"/>
      <c r="E109" s="39"/>
      <c r="F109" s="39"/>
      <c r="G109" s="39"/>
      <c r="H109" s="35"/>
      <c r="I109" s="35"/>
      <c r="J109" s="36"/>
      <c r="K109" s="37"/>
    </row>
    <row r="110" spans="1:11" x14ac:dyDescent="0.25">
      <c r="A110" s="60" t="s">
        <v>9</v>
      </c>
      <c r="B110" s="60"/>
      <c r="C110" s="40"/>
      <c r="D110" s="41"/>
      <c r="E110" s="41"/>
      <c r="F110" s="41"/>
      <c r="G110" s="41"/>
      <c r="H110" s="41"/>
      <c r="I110" s="41"/>
      <c r="J110" s="42"/>
      <c r="K110" s="43"/>
    </row>
    <row r="111" spans="1:11" x14ac:dyDescent="0.25">
      <c r="A111" s="60" t="s">
        <v>81</v>
      </c>
      <c r="B111" s="60"/>
      <c r="C111" s="60"/>
      <c r="D111" s="60"/>
      <c r="E111" s="60"/>
      <c r="F111" s="60"/>
      <c r="G111" s="60"/>
      <c r="H111" s="41"/>
      <c r="I111" s="41"/>
      <c r="J111" s="42"/>
      <c r="K111" s="43"/>
    </row>
    <row r="112" spans="1:11" x14ac:dyDescent="0.25">
      <c r="A112" s="55" t="s">
        <v>18</v>
      </c>
      <c r="B112" s="55"/>
      <c r="C112" s="55"/>
      <c r="D112" s="55"/>
      <c r="E112" s="55"/>
      <c r="F112" s="55"/>
      <c r="G112" s="55"/>
      <c r="H112" s="41"/>
      <c r="I112" s="41"/>
      <c r="J112" s="42"/>
      <c r="K112" s="43"/>
    </row>
    <row r="113" spans="1:1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2"/>
      <c r="K113" s="43"/>
    </row>
  </sheetData>
  <mergeCells count="66">
    <mergeCell ref="A112:G112"/>
    <mergeCell ref="A55:J55"/>
    <mergeCell ref="A103:J103"/>
    <mergeCell ref="B105:G105"/>
    <mergeCell ref="B106:G106"/>
    <mergeCell ref="B107:G107"/>
    <mergeCell ref="B108:G108"/>
    <mergeCell ref="A110:B110"/>
    <mergeCell ref="A111:G111"/>
    <mergeCell ref="A57:J57"/>
    <mergeCell ref="A59:J59"/>
    <mergeCell ref="A61:J61"/>
    <mergeCell ref="A63:J63"/>
    <mergeCell ref="A65:J65"/>
    <mergeCell ref="A79:J79"/>
    <mergeCell ref="A81:J81"/>
    <mergeCell ref="A25:J25"/>
    <mergeCell ref="A27:J27"/>
    <mergeCell ref="A53:J53"/>
    <mergeCell ref="A31:J31"/>
    <mergeCell ref="A33:J33"/>
    <mergeCell ref="A35:J35"/>
    <mergeCell ref="A37:J37"/>
    <mergeCell ref="A39:J39"/>
    <mergeCell ref="A41:J41"/>
    <mergeCell ref="A43:J43"/>
    <mergeCell ref="A45:J45"/>
    <mergeCell ref="A47:J47"/>
    <mergeCell ref="A49:J49"/>
    <mergeCell ref="A51:J51"/>
    <mergeCell ref="A15:J15"/>
    <mergeCell ref="A17:J17"/>
    <mergeCell ref="A19:J19"/>
    <mergeCell ref="A21:J21"/>
    <mergeCell ref="A23:J23"/>
    <mergeCell ref="A67:J67"/>
    <mergeCell ref="A1:K1"/>
    <mergeCell ref="A2:G2"/>
    <mergeCell ref="A4:A5"/>
    <mergeCell ref="B4:B5"/>
    <mergeCell ref="C4:C5"/>
    <mergeCell ref="D4:D5"/>
    <mergeCell ref="E4:E5"/>
    <mergeCell ref="F4:I4"/>
    <mergeCell ref="J4:J5"/>
    <mergeCell ref="K4:K5"/>
    <mergeCell ref="A29:J29"/>
    <mergeCell ref="A7:J7"/>
    <mergeCell ref="A9:J9"/>
    <mergeCell ref="A11:J11"/>
    <mergeCell ref="A13:J13"/>
    <mergeCell ref="A77:J77"/>
    <mergeCell ref="A75:J75"/>
    <mergeCell ref="A73:J73"/>
    <mergeCell ref="A71:J71"/>
    <mergeCell ref="A69:J69"/>
    <mergeCell ref="A83:J83"/>
    <mergeCell ref="A85:J85"/>
    <mergeCell ref="A87:J87"/>
    <mergeCell ref="A89:J89"/>
    <mergeCell ref="A91:J91"/>
    <mergeCell ref="A93:J93"/>
    <mergeCell ref="A95:J95"/>
    <mergeCell ref="A97:J97"/>
    <mergeCell ref="A99:J99"/>
    <mergeCell ref="A101:J101"/>
  </mergeCells>
  <pageMargins left="0.70866141732283472" right="0.70866141732283472" top="0.74803149606299213" bottom="0.74803149606299213" header="0.31496062992125984" footer="0.31496062992125984"/>
  <pageSetup paperSize="9" scale="81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2017-06-26T04:36:58Z</cp:lastPrinted>
  <dcterms:created xsi:type="dcterms:W3CDTF">2014-02-14T07:05:08Z</dcterms:created>
  <dcterms:modified xsi:type="dcterms:W3CDTF">2017-06-26T04:37:53Z</dcterms:modified>
</cp:coreProperties>
</file>