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45621"/>
</workbook>
</file>

<file path=xl/calcChain.xml><?xml version="1.0" encoding="utf-8"?>
<calcChain xmlns="http://schemas.openxmlformats.org/spreadsheetml/2006/main">
  <c r="G14" i="1" l="1"/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</calcChain>
</file>

<file path=xl/sharedStrings.xml><?xml version="1.0" encoding="utf-8"?>
<sst xmlns="http://schemas.openxmlformats.org/spreadsheetml/2006/main" count="40" uniqueCount="37">
  <si>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</si>
  <si>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</si>
  <si>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</si>
  <si>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</si>
  <si>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</si>
  <si>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</si>
  <si>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</si>
  <si>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</si>
  <si>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</si>
  <si>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</si>
  <si>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</si>
  <si>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</si>
  <si>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</si>
  <si>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</si>
  <si>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</si>
  <si>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</si>
  <si>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</si>
  <si>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</si>
  <si>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</si>
  <si>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</si>
  <si>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</si>
  <si>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Наименование товара</t>
  </si>
  <si>
    <t>Технические характеристики товара</t>
  </si>
  <si>
    <t>Цена за ед. товара, руб</t>
  </si>
  <si>
    <t xml:space="preserve">Код КТРУ:
</t>
  </si>
  <si>
    <t>Заместитель директора</t>
  </si>
  <si>
    <t>В.Ю. Овечкин</t>
  </si>
  <si>
    <t>шт.</t>
  </si>
  <si>
    <t>https://www.dns-shop.ru/product/0e9356ebf77e3332/mfu-strujnoe-epson-l3110/</t>
  </si>
  <si>
    <t>https://www.knsrussia.ru/product/mfu-epson-l3110/characteristics/</t>
  </si>
  <si>
    <t>https://www.mvideo.ru/products/struinoe-mfu-epson-l3110-30041559</t>
  </si>
  <si>
    <t>Дата составления: 28.07.2022</t>
  </si>
  <si>
    <t xml:space="preserve">поставка многофункционального устройства </t>
  </si>
  <si>
    <t>Многофункциональное устройство (МФУ)</t>
  </si>
  <si>
    <t>26.20.18.000-00000068</t>
  </si>
  <si>
    <t xml:space="preserve">- возможность сканирования в форматах: А4;
- встроенная система непрерывной подачи чернил: да;
- количество оригинальных цветных картриджей, поставляемых с оборудованием: ≥ 3 штуки;                                                                                                                                      - количество оригинальных черно-белых картриджей, поставляемых с оборудованием: ≥ 1;      
- максимальное разрешение сканирования по вертикали, dpi: ≥ 600;
- максимальное разрешение сканирования по горизонтали, dpi: ≥ 1200;
- максимальное разрешение цветной печати по вертикали, dpi: ≥ 600;
- максимальное разрешение цветной печати по горизонтали, dpi: ≥ 1200;
- максимальное разрешение черно-белой печати по вертикали, dpi: ≥ 600;
- максимальное разрешение черно-белой печати по горизонтали, dpi: ≥ 1200;
- максимальный формат печати: А4;
- наличие интерфейсного кабеля для подключения к компьютеру в комплекте поставки: да;
- наличие кабеля электропитания для подключения к сети 220В в комплекте поставки: да;
- поддерживаемая предельная плотность бумаги, г/м2: ≥ 250;
- режим сканирования: в сетевую папку;
- скорость черно-белой печати в формате А4 по ISO/IEC 24734, стр/мин: ≥ 10;
- совместимость: Windows;
- способ подключения: USB;
- суммарная ёмкость лотков подачи бумаги для печати, стр: ≥ 100; 
- технология печати: струйная;
- тип сканирования: планшетный;
- цветность печати: цветная.
</t>
  </si>
  <si>
    <t>ИКЗ - 223862201905886220100100280012620244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</si>
</sst>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u/>
      <sz val="10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12" fillId="4" borderId="0" xfId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nsrussia.ru/product/mfu-epson-l3110/characteristics/" TargetMode="External"/><Relationship Id="rId2" Type="http://schemas.openxmlformats.org/officeDocument/2006/relationships/hyperlink" Target="https://www.dns-shop.ru/product/0e9356ebf77e3332/mfu-strujnoe-epson-l3110/" TargetMode="External"/><Relationship Id="rId1" Type="http://schemas.openxmlformats.org/officeDocument/2006/relationships/hyperlink" Target="https://www.mvideo.ru/products/struinoe-mfu-epson-l3110-3004155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90" zoomScaleNormal="190" zoomScaleSheetLayoutView="100" workbookViewId="0">
      <selection activeCell="J7" sqref="J7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20</v>
      </c>
    </row>
    <row r="2" spans="1:12" ht="15.75" x14ac:dyDescent="0.2">
      <c r="G2" s="35"/>
      <c r="H2" s="35" t="s">
        <v>19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 t="s">
        <v>36</v>
      </c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5" t="s">
        <v>18</v>
      </c>
      <c r="D6" s="55"/>
      <c r="E6" s="55"/>
      <c r="F6" s="55"/>
      <c r="G6" s="55"/>
      <c r="H6" s="55"/>
      <c r="I6" s="1"/>
      <c r="J6" s="1"/>
      <c r="K6" s="3"/>
      <c r="L6" s="3"/>
    </row>
    <row r="7" spans="1:12" s="6" customFormat="1" ht="47.25" customHeight="1" x14ac:dyDescent="0.2">
      <c r="A7" s="56" t="s">
        <v>16</v>
      </c>
      <c r="B7" s="56"/>
      <c r="C7" s="56" t="s">
        <v>17</v>
      </c>
      <c r="D7" s="56"/>
      <c r="E7" s="56"/>
      <c r="F7" s="56"/>
      <c r="G7" s="56"/>
      <c r="H7" s="56"/>
      <c r="I7" s="5"/>
      <c r="J7" s="5"/>
    </row>
    <row r="8" spans="1:12" s="8" customFormat="1" ht="31.5" customHeight="1" x14ac:dyDescent="0.2">
      <c r="A8" s="58" t="s">
        <v>10</v>
      </c>
      <c r="B8" s="58"/>
      <c r="C8" s="57" t="s">
        <v>32</v>
      </c>
      <c r="D8" s="57"/>
      <c r="E8" s="57"/>
      <c r="F8" s="57"/>
      <c r="G8" s="57"/>
      <c r="H8" s="57"/>
      <c r="I8" s="43"/>
      <c r="J8" s="7"/>
    </row>
    <row r="9" spans="1:12" ht="15" x14ac:dyDescent="0.25">
      <c r="A9" s="9" t="s">
        <v>0</v>
      </c>
      <c r="B9" s="50" t="s">
        <v>1</v>
      </c>
      <c r="C9" s="50"/>
      <c r="D9" s="50"/>
      <c r="E9" s="50"/>
      <c r="F9" s="50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21</v>
      </c>
      <c r="B11" s="47" t="s">
        <v>33</v>
      </c>
      <c r="C11" s="47"/>
      <c r="D11" s="47"/>
      <c r="E11" s="47"/>
      <c r="F11" s="47"/>
      <c r="G11" s="37" t="s">
        <v>24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48">
        <v>1</v>
      </c>
      <c r="C12" s="49"/>
      <c r="D12" s="49"/>
      <c r="E12" s="42" t="s">
        <v>27</v>
      </c>
      <c r="F12" s="36"/>
      <c r="G12" s="51" t="s">
        <v>34</v>
      </c>
      <c r="H12" s="17" t="s">
        <v>4</v>
      </c>
      <c r="I12" s="3"/>
      <c r="J12" s="3"/>
      <c r="K12" s="3"/>
      <c r="L12" s="3"/>
    </row>
    <row r="13" spans="1:12" ht="246.75" customHeight="1" x14ac:dyDescent="0.2">
      <c r="A13" s="39" t="s">
        <v>22</v>
      </c>
      <c r="B13" s="53" t="s">
        <v>35</v>
      </c>
      <c r="C13" s="54"/>
      <c r="D13" s="54"/>
      <c r="E13" s="54"/>
      <c r="F13" s="54"/>
      <c r="G13" s="52"/>
      <c r="H13" s="18" t="s">
        <v>4</v>
      </c>
      <c r="I13" s="3"/>
      <c r="J13" s="3"/>
      <c r="K13" s="3"/>
      <c r="L13" s="3"/>
    </row>
    <row r="14" spans="1:12" ht="15" x14ac:dyDescent="0.2">
      <c r="A14" s="39" t="s">
        <v>23</v>
      </c>
      <c r="B14" s="40">
        <v>25999</v>
      </c>
      <c r="C14" s="41">
        <v>24179</v>
      </c>
      <c r="D14" s="41">
        <v>22999</v>
      </c>
      <c r="E14" s="41"/>
      <c r="F14" s="41"/>
      <c r="G14" s="19">
        <f>ROUND(SUM(B14:F14)/3,2)</f>
        <v>24392.33</v>
      </c>
      <c r="H14" s="19">
        <v>24392.33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25999</v>
      </c>
      <c r="C15" s="21">
        <f>C14*$B12</f>
        <v>24179</v>
      </c>
      <c r="D15" s="21">
        <f>D14*$B12</f>
        <v>22999</v>
      </c>
      <c r="E15" s="21">
        <f>E14*$B12</f>
        <v>0</v>
      </c>
      <c r="F15" s="21">
        <f>F14*$B12</f>
        <v>0</v>
      </c>
      <c r="G15" s="21"/>
      <c r="H15" s="22">
        <f>H14*$B12</f>
        <v>24392.33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>B15</f>
        <v>25999</v>
      </c>
      <c r="C16" s="24">
        <f t="shared" ref="C16:F16" si="0">C15</f>
        <v>24179</v>
      </c>
      <c r="D16" s="24">
        <f t="shared" si="0"/>
        <v>22999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31</v>
      </c>
      <c r="B17" s="26"/>
      <c r="C17" s="26"/>
      <c r="D17" s="26"/>
      <c r="E17" s="26"/>
      <c r="F17" s="26"/>
      <c r="G17" s="27" t="s">
        <v>12</v>
      </c>
      <c r="H17" s="28">
        <f>H15</f>
        <v>24392.33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13</v>
      </c>
      <c r="B19" s="45" t="s">
        <v>28</v>
      </c>
      <c r="C19" s="46"/>
      <c r="D19" s="46"/>
      <c r="E19" s="46"/>
      <c r="F19" s="46"/>
      <c r="G19" s="46"/>
      <c r="H19" s="46"/>
    </row>
    <row r="20" spans="1:13" s="32" customFormat="1" ht="14.25" customHeight="1" x14ac:dyDescent="0.25">
      <c r="A20" s="44" t="s">
        <v>14</v>
      </c>
      <c r="B20" s="45" t="s">
        <v>29</v>
      </c>
      <c r="C20" s="46"/>
      <c r="D20" s="46"/>
      <c r="E20" s="46"/>
      <c r="F20" s="46"/>
      <c r="G20" s="46"/>
      <c r="H20" s="46"/>
    </row>
    <row r="21" spans="1:13" s="32" customFormat="1" ht="15" customHeight="1" x14ac:dyDescent="0.25">
      <c r="A21" s="44" t="s">
        <v>15</v>
      </c>
      <c r="B21" s="45" t="s">
        <v>30</v>
      </c>
      <c r="C21" s="46"/>
      <c r="D21" s="46"/>
      <c r="E21" s="46"/>
      <c r="F21" s="46"/>
      <c r="G21" s="46"/>
      <c r="H21" s="46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25</v>
      </c>
      <c r="B23" s="33"/>
      <c r="C23" s="33"/>
      <c r="D23" s="33"/>
      <c r="E23" s="33"/>
      <c r="F23" s="33"/>
      <c r="G23" s="33"/>
      <c r="H23" s="27" t="s">
        <v>26</v>
      </c>
      <c r="I23" s="3"/>
      <c r="J23" s="3"/>
      <c r="K23" s="3"/>
      <c r="L23" s="3"/>
    </row>
  </sheetData>
  <sheetProtection selectLockedCells="1" selectUnlockedCells="1"/>
  <mergeCells count="13">
    <mergeCell ref="B9:F9"/>
    <mergeCell ref="G12:G13"/>
    <mergeCell ref="B13:F13"/>
    <mergeCell ref="C6:H6"/>
    <mergeCell ref="A7:B7"/>
    <mergeCell ref="C7:H7"/>
    <mergeCell ref="C8:H8"/>
    <mergeCell ref="A8:B8"/>
    <mergeCell ref="B20:H20"/>
    <mergeCell ref="B21:H21"/>
    <mergeCell ref="B19:H19"/>
    <mergeCell ref="B11:F11"/>
    <mergeCell ref="B12:D12"/>
  </mergeCells>
  <hyperlinks>
    <hyperlink ref="B21" r:id="rId1"/>
    <hyperlink ref="B19" r:id="rId2"/>
    <hyperlink ref="B20" r:id="rId3"/>
  </hyperlinks>
  <pageMargins left="0.6692913385826772" right="7.874015748031496E-2" top="0.23622047244094491" bottom="0.27559055118110237" header="0.51181102362204722" footer="0.51181102362204722"/>
  <pageSetup paperSize="9" scale="95" firstPageNumber="0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Овечкин Виктор Юрьевич</dc:creator>
  <cp:lastModifiedBy>Овечкин Виктор Юрьевич</cp:lastModifiedBy>
  <cp:lastPrinted>2022-07-28T02:06:40Z</cp:lastPrinted>
  <dcterms:created xsi:type="dcterms:W3CDTF">2012-04-02T10:33:59Z</dcterms:created>
  <dcterms:modified xsi:type="dcterms:W3CDTF">2022-08-10T12:13:17Z</dcterms:modified>
</cp:coreProperties>
</file>