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1" l="1"/>
  <c r="G8" i="1" l="1"/>
  <c r="H8" i="1" l="1"/>
  <c r="I8" i="1" s="1"/>
</calcChain>
</file>

<file path=xl/sharedStrings.xml><?xml version="1.0" encoding="utf-8"?>
<sst xmlns="http://schemas.openxmlformats.org/spreadsheetml/2006/main" count="24" uniqueCount="23">
  <si>
    <t>Средняя цена, руб.</t>
  </si>
  <si>
    <t>Наименование  услуги</t>
  </si>
  <si>
    <t>Единичные цены (тарифы), руб.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</si>
  <si>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</si>
  <si>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</si>
  <si>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1* </t>
  </si>
  <si>
    <t>2*</t>
  </si>
  <si>
    <t xml:space="preserve">3* </t>
  </si>
  <si>
    <t>Единица измерения</t>
  </si>
  <si>
    <t>Кол-во</t>
  </si>
  <si>
    <t>Штука</t>
  </si>
  <si>
    <t xml:space="preserve"> Начальная (максимальная) цена контракта, руб.</t>
  </si>
  <si>
    <t>Начальная (максимальная) цена контракта</t>
  </si>
  <si>
    <t>IV. Обоснование начальной (максимальной) цены  контракта на поставку сувенирной (подарочной) продукции.</t>
  </si>
  <si>
    <t xml:space="preserve">Ежедневник
</t>
  </si>
  <si>
    <t>Итого, руб.</t>
  </si>
  <si>
    <t>Гл. эксперт</t>
  </si>
  <si>
    <t>М. Г. Филиппова</t>
  </si>
  <si>
    <t>1*: Коммерческое предложение исх. № 5 от 23.09.2020</t>
  </si>
  <si>
    <t>2*: Коммерческое предложение   исх. б/н от 24.09.2020</t>
  </si>
  <si>
    <t>3*: Коммерческое предложение   исх. б/н от 24.09.2020</t>
  </si>
  <si>
    <t>Бумажный пакет</t>
  </si>
  <si>
    <t xml:space="preserve"> Начальная (максимальная) цена контракта:   81  834 (восемьдесят одна тысяча восемьсот тридцать четыре) рубля 30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</si>
</sst>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D5" sqref="D5:G5"/>
    </sheetView>
  </sheetViews>
  <sheetFormatPr defaultRowHeight="15" x14ac:dyDescent="0.25"/>
  <cols>
    <col min="1" max="1" width="33.7109375" customWidth="1"/>
    <col min="2" max="2" width="13.5703125" customWidth="1"/>
    <col min="3" max="3" width="11.85546875" customWidth="1"/>
    <col min="4" max="4" width="12.85546875" customWidth="1"/>
    <col min="5" max="5" width="15.42578125" customWidth="1"/>
    <col min="6" max="6" width="16" customWidth="1"/>
    <col min="7" max="8" width="13.42578125" customWidth="1"/>
    <col min="9" max="9" width="23.140625" customWidth="1"/>
    <col min="10" max="10" width="13.85546875" customWidth="1"/>
    <col min="11" max="11" width="6.42578125" customWidth="1"/>
    <col min="12" max="12" width="6.7109375" customWidth="1"/>
    <col min="13" max="13" width="12.42578125" customWidth="1"/>
    <col min="14" max="14" width="26.42578125" customWidth="1"/>
    <col min="15" max="15" width="16.5703125" style="1" customWidth="1"/>
    <col min="16" max="16" width="12.140625" customWidth="1"/>
  </cols>
  <sheetData>
    <row r="1" spans="1:15" ht="36.75" customHeight="1" x14ac:dyDescent="0.25">
      <c r="A1" s="31" t="s">
        <v>13</v>
      </c>
      <c r="B1" s="32"/>
      <c r="C1" s="32"/>
      <c r="D1" s="32"/>
      <c r="E1" s="32"/>
      <c r="F1" s="32"/>
      <c r="G1" s="32"/>
      <c r="H1" s="32"/>
      <c r="I1" s="32"/>
      <c r="J1" s="17"/>
      <c r="K1" s="17"/>
      <c r="L1" s="17"/>
      <c r="M1" s="17"/>
      <c r="N1" s="17"/>
      <c r="O1" s="14"/>
    </row>
    <row r="2" spans="1:15" ht="3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17"/>
      <c r="K2" s="17"/>
      <c r="L2" s="17"/>
      <c r="M2" s="17"/>
      <c r="N2" s="17"/>
      <c r="O2" s="14"/>
    </row>
    <row r="3" spans="1:15" s="2" customFormat="1" ht="15.75" x14ac:dyDescent="0.25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</row>
    <row r="4" spans="1:15" s="2" customFormat="1" ht="13.5" customHeight="1" thickBot="1" x14ac:dyDescent="0.3">
      <c r="A4" s="38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60.75" customHeight="1" thickBot="1" x14ac:dyDescent="0.3">
      <c r="A5" s="33" t="s">
        <v>1</v>
      </c>
      <c r="B5" s="33" t="s">
        <v>8</v>
      </c>
      <c r="C5" s="33" t="s">
        <v>9</v>
      </c>
      <c r="D5" s="42" t="s">
        <v>2</v>
      </c>
      <c r="E5" s="43"/>
      <c r="F5" s="43"/>
      <c r="G5" s="44"/>
      <c r="H5" s="33" t="s">
        <v>15</v>
      </c>
      <c r="I5" s="33" t="s">
        <v>11</v>
      </c>
      <c r="J5" s="11"/>
      <c r="K5" s="11"/>
      <c r="L5" s="11"/>
      <c r="M5" s="11"/>
      <c r="N5" s="11"/>
      <c r="O5" s="11"/>
    </row>
    <row r="6" spans="1:15" ht="93.75" customHeight="1" thickBot="1" x14ac:dyDescent="0.3">
      <c r="A6" s="41"/>
      <c r="B6" s="41"/>
      <c r="C6" s="41"/>
      <c r="D6" s="21" t="s">
        <v>5</v>
      </c>
      <c r="E6" s="21" t="s">
        <v>6</v>
      </c>
      <c r="F6" s="21" t="s">
        <v>7</v>
      </c>
      <c r="G6" s="21" t="s">
        <v>0</v>
      </c>
      <c r="H6" s="34"/>
      <c r="I6" s="41"/>
      <c r="J6" s="11"/>
      <c r="K6" s="11"/>
      <c r="L6" s="11"/>
      <c r="M6" s="11"/>
      <c r="N6" s="11"/>
      <c r="O6" s="11"/>
    </row>
    <row r="7" spans="1:15" ht="93.75" customHeight="1" thickBot="1" x14ac:dyDescent="0.3">
      <c r="A7" s="28" t="s">
        <v>21</v>
      </c>
      <c r="B7" s="21" t="s">
        <v>10</v>
      </c>
      <c r="C7" s="21">
        <v>200</v>
      </c>
      <c r="D7" s="21">
        <v>250</v>
      </c>
      <c r="E7" s="21">
        <v>242.5</v>
      </c>
      <c r="F7" s="21">
        <v>240</v>
      </c>
      <c r="G7" s="21">
        <v>244.17</v>
      </c>
      <c r="H7" s="30">
        <v>48834</v>
      </c>
      <c r="I7" s="27">
        <v>48834</v>
      </c>
      <c r="J7" s="11"/>
      <c r="K7" s="11"/>
      <c r="L7" s="11"/>
      <c r="M7" s="11"/>
      <c r="N7" s="11"/>
      <c r="O7" s="11"/>
    </row>
    <row r="8" spans="1:15" ht="56.25" customHeight="1" thickBot="1" x14ac:dyDescent="0.3">
      <c r="A8" s="28" t="s">
        <v>14</v>
      </c>
      <c r="B8" s="21" t="s">
        <v>10</v>
      </c>
      <c r="C8" s="29">
        <v>90</v>
      </c>
      <c r="D8" s="27">
        <v>350</v>
      </c>
      <c r="E8" s="27">
        <v>350</v>
      </c>
      <c r="F8" s="27">
        <v>400</v>
      </c>
      <c r="G8" s="27">
        <f>ROUND((D8+E8+F8)/3,2)</f>
        <v>366.67</v>
      </c>
      <c r="H8" s="27">
        <f>C8*G8</f>
        <v>33000.300000000003</v>
      </c>
      <c r="I8" s="9">
        <f>H8</f>
        <v>33000.300000000003</v>
      </c>
      <c r="J8" s="11"/>
      <c r="K8" s="11"/>
      <c r="L8" s="11"/>
      <c r="M8" s="11"/>
      <c r="N8" s="11"/>
      <c r="O8" s="11"/>
    </row>
    <row r="9" spans="1:15" s="6" customFormat="1" ht="34.5" customHeight="1" thickBot="1" x14ac:dyDescent="0.3">
      <c r="A9" s="23" t="s">
        <v>12</v>
      </c>
      <c r="B9" s="7"/>
      <c r="C9" s="7"/>
      <c r="D9" s="9"/>
      <c r="E9" s="9"/>
      <c r="F9" s="9"/>
      <c r="G9" s="8"/>
      <c r="H9" s="8"/>
      <c r="I9" s="9">
        <f>SUM(I7:I8)</f>
        <v>81834.3</v>
      </c>
      <c r="J9" s="19"/>
      <c r="K9" s="18"/>
      <c r="L9" s="19"/>
      <c r="M9" s="19"/>
      <c r="N9" s="19"/>
      <c r="O9" s="19"/>
    </row>
    <row r="10" spans="1:15" s="6" customFormat="1" ht="23.25" customHeight="1" x14ac:dyDescent="0.25">
      <c r="A10" s="10" t="s">
        <v>22</v>
      </c>
      <c r="B10" s="10"/>
      <c r="C10" s="10"/>
      <c r="D10" s="10"/>
      <c r="E10" s="10"/>
      <c r="F10" s="10"/>
      <c r="G10" s="10"/>
      <c r="H10" s="10"/>
      <c r="I10" s="16"/>
      <c r="J10" s="20"/>
      <c r="K10" s="18"/>
      <c r="L10" s="19"/>
      <c r="M10" s="19"/>
      <c r="N10" s="19"/>
      <c r="O10" s="19"/>
    </row>
    <row r="11" spans="1:15" ht="22.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  <c r="O11" s="11"/>
    </row>
    <row r="12" spans="1:15" s="5" customFormat="1" ht="22.5" customHeight="1" x14ac:dyDescent="0.25">
      <c r="A12" s="12" t="s">
        <v>16</v>
      </c>
      <c r="B12" s="12"/>
      <c r="C12" s="12"/>
      <c r="D12" s="12"/>
      <c r="E12" s="12"/>
      <c r="F12" s="12"/>
      <c r="G12" s="12" t="s">
        <v>17</v>
      </c>
      <c r="H12" s="12"/>
      <c r="I12" s="26"/>
      <c r="J12" s="10"/>
      <c r="K12" s="10"/>
      <c r="L12" s="10"/>
      <c r="M12" s="10"/>
      <c r="N12" s="10"/>
      <c r="O12" s="10"/>
    </row>
    <row r="13" spans="1:15" ht="15.75" x14ac:dyDescent="0.25">
      <c r="A13" s="13"/>
      <c r="B13" s="13"/>
      <c r="C13" s="22"/>
      <c r="D13" s="15"/>
      <c r="E13" s="12"/>
      <c r="F13" s="12"/>
      <c r="G13" s="12"/>
      <c r="H13" s="12"/>
      <c r="I13" s="12"/>
      <c r="J13" s="11"/>
      <c r="K13" s="11"/>
      <c r="L13" s="11"/>
      <c r="M13" s="11"/>
      <c r="N13" s="11"/>
      <c r="O13" s="14"/>
    </row>
    <row r="14" spans="1:15" s="4" customFormat="1" ht="15.75" x14ac:dyDescent="0.25">
      <c r="A14" s="35" t="s">
        <v>18</v>
      </c>
      <c r="B14" s="36"/>
      <c r="C14" s="36"/>
      <c r="D14" s="36"/>
      <c r="E14" s="36"/>
      <c r="F14" s="12"/>
      <c r="G14" s="12"/>
      <c r="H14" s="12"/>
      <c r="I14" s="12"/>
      <c r="J14" s="12"/>
      <c r="K14" s="40"/>
      <c r="L14" s="40"/>
      <c r="M14" s="40"/>
      <c r="N14" s="40"/>
      <c r="O14" s="15"/>
    </row>
    <row r="15" spans="1:15" ht="20.25" customHeight="1" x14ac:dyDescent="0.25">
      <c r="A15" s="35" t="s">
        <v>19</v>
      </c>
      <c r="B15" s="36"/>
      <c r="C15" s="36"/>
      <c r="D15" s="36"/>
      <c r="E15" s="36"/>
      <c r="F15" s="12"/>
      <c r="G15" s="12"/>
      <c r="H15" s="12"/>
      <c r="I15" s="12"/>
      <c r="J15" s="11"/>
      <c r="K15" s="11"/>
      <c r="L15" s="11"/>
      <c r="M15" s="11"/>
      <c r="N15" s="11"/>
      <c r="O15" s="14"/>
    </row>
    <row r="16" spans="1:15" ht="20.25" customHeight="1" x14ac:dyDescent="0.25">
      <c r="A16" s="35" t="s">
        <v>20</v>
      </c>
      <c r="B16" s="36"/>
      <c r="C16" s="36"/>
      <c r="D16" s="36"/>
      <c r="E16" s="36"/>
      <c r="F16" s="12"/>
      <c r="G16" s="12"/>
      <c r="H16" s="12"/>
      <c r="I16" s="12"/>
      <c r="J16" s="11"/>
      <c r="K16" s="11"/>
      <c r="L16" s="11"/>
      <c r="M16" s="11"/>
      <c r="N16" s="11"/>
      <c r="O16" s="14"/>
    </row>
    <row r="17" spans="1:9" ht="15" customHeight="1" x14ac:dyDescent="0.25">
      <c r="A17" s="24">
        <v>44138</v>
      </c>
      <c r="B17" s="12"/>
      <c r="C17" s="12"/>
      <c r="D17" s="12"/>
      <c r="E17" s="12"/>
      <c r="F17" s="12"/>
      <c r="G17" s="12"/>
      <c r="H17" s="12"/>
      <c r="I17" s="12"/>
    </row>
    <row r="18" spans="1:9" ht="1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</row>
  </sheetData>
  <mergeCells count="13">
    <mergeCell ref="A1:I1"/>
    <mergeCell ref="H5:H6"/>
    <mergeCell ref="A15:E15"/>
    <mergeCell ref="A16:E16"/>
    <mergeCell ref="A3:N3"/>
    <mergeCell ref="A4:O4"/>
    <mergeCell ref="K14:N14"/>
    <mergeCell ref="A5:A6"/>
    <mergeCell ref="B5:B6"/>
    <mergeCell ref="D5:G5"/>
    <mergeCell ref="I5:I6"/>
    <mergeCell ref="A14:E14"/>
    <mergeCell ref="C5:C6"/>
  </mergeCells>
  <pageMargins left="0.82677165354330717" right="0" top="0.39370078740157483" bottom="0.19685039370078741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2020-11-16T07:39:10Z</dcterms:modified>
</cp:coreProperties>
</file>