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1 квартал\проверка ЭА - услуги по поддержке сетей VipNet -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Лист2!$A$1:$H$26</definedName>
  </definedNames>
  <calcPr calcId="162913" iterateDelta="1E-4"/>
</workbook>
</file>

<file path=xl/calcChain.xml><?xml version="1.0" encoding="utf-8"?>
<calcChain xmlns="http://schemas.openxmlformats.org/spreadsheetml/2006/main">
  <c r="F18" i="1" l="1"/>
  <c r="E18" i="1"/>
  <c r="H17" i="1"/>
  <c r="F17" i="1"/>
  <c r="E17" i="1"/>
  <c r="D17" i="1"/>
  <c r="C17" i="1"/>
  <c r="B17" i="1"/>
  <c r="G16" i="1"/>
  <c r="G11" i="1" l="1"/>
  <c r="E12" i="1" l="1"/>
  <c r="D12" i="1"/>
  <c r="D18" i="1" s="1"/>
  <c r="C12" i="1"/>
  <c r="C18" i="1" s="1"/>
  <c r="B12" i="1" l="1"/>
  <c r="B18" i="1" s="1"/>
  <c r="F12" i="1"/>
  <c r="H12" i="1"/>
  <c r="H19" i="1" s="1"/>
</calcChain>
</file>

<file path=xl/sharedStrings.xml><?xml version="1.0" encoding="utf-8"?>
<sst xmlns="http://schemas.openxmlformats.org/spreadsheetml/2006/main" count="46" uniqueCount="34">
  <si>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</si>
  <si>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</si>
  <si>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</si>
  <si>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</si>
  <si>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</si>
  <si>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</si>
  <si>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</si>
  <si>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</si>
  <si>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</si>
  <si>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</si>
  <si>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</si>
  <si>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</si>
  <si>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</si>
  <si>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</si>
  <si>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</si>
  <si>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</si>
  <si>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</si>
  <si>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</si>
  <si>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</si>
  <si>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</si>
  <si>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</si>
  <si>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</si>
  <si>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</si>
  <si>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</si>
  <si>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Продление сервиса технической поддержки сети ViPNet (КС2)</t>
  </si>
  <si>
    <t>Продление действующего сертификата активации сервиса совместной технической поддержки. Уровень Расширенный. Сеть ViPNet Администрации города Югорска № 5064 (КС2)</t>
  </si>
  <si>
    <t>Продление сервиса технической поддержки сети ViPNet (КС3)</t>
  </si>
  <si>
    <t>Продление действующего сертификата активации сервиса совместной технической поддержки. Уровень Расширенный. Сеть ViPNet Администрации города Югорска № 3901 (КС3)</t>
  </si>
  <si>
    <t>оказание услуг по продлению сервиса технической поддержки сетей ViPNet</t>
  </si>
  <si>
    <t>Дата составления: 03.03.2021</t>
  </si>
  <si>
    <t>коммерческое предложение от 02.03.2021 № 32103</t>
  </si>
  <si>
    <t>коммерческое предложение от 03.03.2021 № Ф-548</t>
  </si>
  <si>
    <t>коммерческое предложение от 03.03.2021 № 1300303-Ф1</t>
  </si>
  <si>
    <t>Код ОКПД2:
62.02.30.000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</si>
</sst>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2" fillId="4" borderId="0" xfId="0" applyFont="1" applyFill="1" applyAlignment="1"/>
    <xf numFmtId="4" fontId="4" fillId="0" borderId="8" xfId="0" applyNumberFormat="1" applyFont="1" applyBorder="1" applyAlignment="1">
      <alignment vertical="top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75" zoomScaleNormal="175" zoomScaleSheetLayoutView="100" workbookViewId="0">
      <pane xSplit="1" ySplit="1" topLeftCell="B7" activePane="bottomRight" state="frozen"/>
      <selection pane="topRight" activeCell="B1" sqref="B1"/>
      <selection pane="bottomLeft" activeCell="A107" sqref="A107"/>
      <selection pane="bottomRight" activeCell="G16" sqref="G16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7"/>
    <col min="13" max="16384" width="11.5703125" style="3"/>
  </cols>
  <sheetData>
    <row r="1" spans="1:12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33" customHeight="1" x14ac:dyDescent="0.25">
      <c r="A3" s="4" t="s">
        <v>11</v>
      </c>
      <c r="B3" s="4"/>
      <c r="C3" s="52" t="s">
        <v>23</v>
      </c>
      <c r="D3" s="52"/>
      <c r="E3" s="52"/>
      <c r="F3" s="52"/>
      <c r="G3" s="52"/>
      <c r="H3" s="52"/>
      <c r="I3" s="1"/>
      <c r="J3" s="1"/>
      <c r="K3" s="3"/>
      <c r="L3" s="3"/>
    </row>
    <row r="4" spans="1:12" s="6" customFormat="1" ht="47.25" customHeight="1" x14ac:dyDescent="0.2">
      <c r="A4" s="53" t="s">
        <v>21</v>
      </c>
      <c r="B4" s="53"/>
      <c r="C4" s="53" t="s">
        <v>22</v>
      </c>
      <c r="D4" s="53"/>
      <c r="E4" s="53"/>
      <c r="F4" s="53"/>
      <c r="G4" s="53"/>
      <c r="H4" s="53"/>
      <c r="I4" s="5"/>
      <c r="J4" s="5"/>
    </row>
    <row r="5" spans="1:12" s="8" customFormat="1" ht="31.5" customHeight="1" x14ac:dyDescent="0.2">
      <c r="A5" s="55" t="s">
        <v>12</v>
      </c>
      <c r="B5" s="55"/>
      <c r="C5" s="54" t="s">
        <v>28</v>
      </c>
      <c r="D5" s="54"/>
      <c r="E5" s="54"/>
      <c r="F5" s="54"/>
      <c r="G5" s="54"/>
      <c r="H5" s="54"/>
      <c r="I5" s="7"/>
      <c r="J5" s="7"/>
    </row>
    <row r="6" spans="1:12" ht="15" x14ac:dyDescent="0.25">
      <c r="A6" s="9" t="s">
        <v>0</v>
      </c>
      <c r="B6" s="56" t="s">
        <v>1</v>
      </c>
      <c r="C6" s="56"/>
      <c r="D6" s="56"/>
      <c r="E6" s="56"/>
      <c r="F6" s="56"/>
      <c r="G6" s="10" t="s">
        <v>2</v>
      </c>
      <c r="H6" s="11" t="s">
        <v>3</v>
      </c>
      <c r="I6" s="3"/>
      <c r="J6" s="3"/>
      <c r="K6" s="3"/>
      <c r="L6" s="3"/>
    </row>
    <row r="7" spans="1:12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2" ht="28.5" customHeight="1" x14ac:dyDescent="0.2">
      <c r="A8" s="15" t="s">
        <v>13</v>
      </c>
      <c r="B8" s="40" t="s">
        <v>24</v>
      </c>
      <c r="C8" s="41"/>
      <c r="D8" s="41"/>
      <c r="E8" s="41"/>
      <c r="F8" s="42"/>
      <c r="G8" s="43" t="s">
        <v>33</v>
      </c>
      <c r="H8" s="16" t="s">
        <v>4</v>
      </c>
      <c r="I8" s="3"/>
      <c r="J8" s="3"/>
      <c r="K8" s="3"/>
      <c r="L8" s="3"/>
    </row>
    <row r="9" spans="1:12" ht="15" x14ac:dyDescent="0.2">
      <c r="A9" s="17" t="s">
        <v>5</v>
      </c>
      <c r="B9" s="46">
        <v>1</v>
      </c>
      <c r="C9" s="47"/>
      <c r="D9" s="47"/>
      <c r="E9" s="47"/>
      <c r="F9" s="48"/>
      <c r="G9" s="44"/>
      <c r="H9" s="18" t="s">
        <v>4</v>
      </c>
      <c r="I9" s="3"/>
      <c r="J9" s="3"/>
      <c r="K9" s="3"/>
      <c r="L9" s="3"/>
    </row>
    <row r="10" spans="1:12" ht="25.5" customHeight="1" x14ac:dyDescent="0.2">
      <c r="A10" s="19" t="s">
        <v>6</v>
      </c>
      <c r="B10" s="49" t="s">
        <v>25</v>
      </c>
      <c r="C10" s="50"/>
      <c r="D10" s="50"/>
      <c r="E10" s="50"/>
      <c r="F10" s="51"/>
      <c r="G10" s="45"/>
      <c r="H10" s="18" t="s">
        <v>4</v>
      </c>
      <c r="I10" s="3"/>
      <c r="J10" s="3"/>
      <c r="K10" s="3"/>
      <c r="L10" s="3"/>
    </row>
    <row r="11" spans="1:12" ht="15" x14ac:dyDescent="0.2">
      <c r="A11" s="17" t="s">
        <v>7</v>
      </c>
      <c r="B11" s="20">
        <v>70125</v>
      </c>
      <c r="C11" s="20">
        <v>71900</v>
      </c>
      <c r="D11" s="20">
        <v>71200</v>
      </c>
      <c r="E11" s="20"/>
      <c r="F11" s="20"/>
      <c r="G11" s="39">
        <f>SUM(B11:F11)/3</f>
        <v>71075</v>
      </c>
      <c r="H11" s="21">
        <v>71075</v>
      </c>
      <c r="I11" s="3"/>
      <c r="J11" s="3"/>
      <c r="K11" s="3"/>
      <c r="L11" s="3"/>
    </row>
    <row r="12" spans="1:12" ht="15" x14ac:dyDescent="0.25">
      <c r="A12" s="22" t="s">
        <v>8</v>
      </c>
      <c r="B12" s="23">
        <f>B11*$B9</f>
        <v>70125</v>
      </c>
      <c r="C12" s="23">
        <f>C11*$B9</f>
        <v>71900</v>
      </c>
      <c r="D12" s="23">
        <f>D11*$B9</f>
        <v>71200</v>
      </c>
      <c r="E12" s="23">
        <f>E11*$B9</f>
        <v>0</v>
      </c>
      <c r="F12" s="23">
        <f>F11*$B9</f>
        <v>0</v>
      </c>
      <c r="G12" s="23"/>
      <c r="H12" s="24">
        <f>H11*$B9</f>
        <v>71075</v>
      </c>
      <c r="I12" s="3"/>
      <c r="J12" s="3"/>
      <c r="K12" s="3"/>
      <c r="L12" s="3"/>
    </row>
    <row r="13" spans="1:12" ht="28.5" customHeight="1" x14ac:dyDescent="0.2">
      <c r="A13" s="15" t="s">
        <v>13</v>
      </c>
      <c r="B13" s="40" t="s">
        <v>26</v>
      </c>
      <c r="C13" s="41"/>
      <c r="D13" s="41"/>
      <c r="E13" s="41"/>
      <c r="F13" s="42"/>
      <c r="G13" s="43" t="s">
        <v>33</v>
      </c>
      <c r="H13" s="16" t="s">
        <v>4</v>
      </c>
      <c r="I13" s="3"/>
      <c r="J13" s="3"/>
      <c r="K13" s="3"/>
      <c r="L13" s="3"/>
    </row>
    <row r="14" spans="1:12" ht="15" x14ac:dyDescent="0.2">
      <c r="A14" s="17" t="s">
        <v>5</v>
      </c>
      <c r="B14" s="46">
        <v>1</v>
      </c>
      <c r="C14" s="47"/>
      <c r="D14" s="47"/>
      <c r="E14" s="47"/>
      <c r="F14" s="48"/>
      <c r="G14" s="44"/>
      <c r="H14" s="18" t="s">
        <v>4</v>
      </c>
      <c r="I14" s="3"/>
      <c r="J14" s="3"/>
      <c r="K14" s="3"/>
      <c r="L14" s="3"/>
    </row>
    <row r="15" spans="1:12" ht="25.5" customHeight="1" x14ac:dyDescent="0.2">
      <c r="A15" s="19" t="s">
        <v>6</v>
      </c>
      <c r="B15" s="49" t="s">
        <v>27</v>
      </c>
      <c r="C15" s="50"/>
      <c r="D15" s="50"/>
      <c r="E15" s="50"/>
      <c r="F15" s="51"/>
      <c r="G15" s="45"/>
      <c r="H15" s="18" t="s">
        <v>4</v>
      </c>
      <c r="I15" s="3"/>
      <c r="J15" s="3"/>
      <c r="K15" s="3"/>
      <c r="L15" s="3"/>
    </row>
    <row r="16" spans="1:12" ht="15" x14ac:dyDescent="0.2">
      <c r="A16" s="17" t="s">
        <v>7</v>
      </c>
      <c r="B16" s="20">
        <v>303945</v>
      </c>
      <c r="C16" s="20">
        <v>304900</v>
      </c>
      <c r="D16" s="20">
        <v>305000</v>
      </c>
      <c r="E16" s="20"/>
      <c r="F16" s="20"/>
      <c r="G16" s="39">
        <f>SUM(B16:F16)/3</f>
        <v>304615</v>
      </c>
      <c r="H16" s="21">
        <v>304615</v>
      </c>
      <c r="I16" s="3"/>
      <c r="J16" s="3"/>
      <c r="K16" s="3"/>
      <c r="L16" s="3"/>
    </row>
    <row r="17" spans="1:13" ht="15.75" thickBot="1" x14ac:dyDescent="0.3">
      <c r="A17" s="22" t="s">
        <v>8</v>
      </c>
      <c r="B17" s="23">
        <f>B16*$B14</f>
        <v>303945</v>
      </c>
      <c r="C17" s="23">
        <f>C16*$B14</f>
        <v>304900</v>
      </c>
      <c r="D17" s="23">
        <f>D16*$B14</f>
        <v>305000</v>
      </c>
      <c r="E17" s="23">
        <f>E16*$B14</f>
        <v>0</v>
      </c>
      <c r="F17" s="23">
        <f>F16*$B14</f>
        <v>0</v>
      </c>
      <c r="G17" s="23"/>
      <c r="H17" s="24">
        <f>H16*$B14</f>
        <v>304615</v>
      </c>
      <c r="I17" s="3"/>
      <c r="J17" s="3"/>
      <c r="K17" s="3"/>
      <c r="L17" s="3"/>
    </row>
    <row r="18" spans="1:13" ht="13.5" thickBot="1" x14ac:dyDescent="0.25">
      <c r="A18" s="25" t="s">
        <v>9</v>
      </c>
      <c r="B18" s="26">
        <f>B12+B17</f>
        <v>374070</v>
      </c>
      <c r="C18" s="26">
        <f t="shared" ref="C18:F18" si="0">C12+C17</f>
        <v>376800</v>
      </c>
      <c r="D18" s="26">
        <f t="shared" si="0"/>
        <v>376200</v>
      </c>
      <c r="E18" s="26">
        <f t="shared" si="0"/>
        <v>0</v>
      </c>
      <c r="F18" s="26">
        <f t="shared" si="0"/>
        <v>0</v>
      </c>
      <c r="G18" s="27"/>
      <c r="H18" s="27"/>
      <c r="I18" s="3"/>
      <c r="J18" s="3"/>
      <c r="K18" s="3"/>
      <c r="L18" s="3"/>
    </row>
    <row r="19" spans="1:13" s="32" customFormat="1" ht="15" x14ac:dyDescent="0.25">
      <c r="A19" s="28" t="s">
        <v>29</v>
      </c>
      <c r="B19" s="28"/>
      <c r="C19" s="28"/>
      <c r="D19" s="28"/>
      <c r="E19" s="28"/>
      <c r="F19" s="28"/>
      <c r="G19" s="29" t="s">
        <v>15</v>
      </c>
      <c r="H19" s="30">
        <f>H12+H17</f>
        <v>375690</v>
      </c>
      <c r="I19" s="31"/>
      <c r="J19" s="31"/>
      <c r="K19" s="31"/>
      <c r="L19" s="31"/>
      <c r="M19" s="31"/>
    </row>
    <row r="20" spans="1:13" s="32" customFormat="1" ht="15" x14ac:dyDescent="0.25">
      <c r="A20" s="28"/>
      <c r="B20" s="28"/>
      <c r="C20" s="28"/>
      <c r="D20" s="28"/>
      <c r="E20" s="28"/>
      <c r="F20" s="28"/>
      <c r="G20" s="29"/>
      <c r="H20" s="30"/>
      <c r="I20" s="31"/>
      <c r="J20" s="31"/>
      <c r="K20" s="31"/>
      <c r="L20" s="31"/>
      <c r="M20" s="31"/>
    </row>
    <row r="21" spans="1:13" s="35" customFormat="1" ht="15" x14ac:dyDescent="0.25">
      <c r="A21" s="33" t="s">
        <v>18</v>
      </c>
      <c r="B21" s="38" t="s">
        <v>30</v>
      </c>
      <c r="C21" s="34"/>
      <c r="D21" s="34"/>
      <c r="E21" s="34"/>
      <c r="F21" s="34"/>
      <c r="G21" s="34"/>
      <c r="H21" s="34"/>
    </row>
    <row r="22" spans="1:13" s="35" customFormat="1" ht="15" x14ac:dyDescent="0.25">
      <c r="A22" s="33" t="s">
        <v>19</v>
      </c>
      <c r="B22" s="38" t="s">
        <v>31</v>
      </c>
      <c r="C22" s="34"/>
      <c r="D22" s="34"/>
      <c r="E22" s="34"/>
      <c r="F22" s="34"/>
      <c r="G22" s="34"/>
      <c r="H22" s="34"/>
    </row>
    <row r="23" spans="1:13" s="35" customFormat="1" ht="15" x14ac:dyDescent="0.25">
      <c r="A23" s="33" t="s">
        <v>20</v>
      </c>
      <c r="B23" s="38" t="s">
        <v>32</v>
      </c>
      <c r="C23" s="34"/>
      <c r="D23" s="34"/>
      <c r="E23" s="34"/>
      <c r="F23" s="34"/>
      <c r="G23" s="34"/>
      <c r="H23" s="34"/>
    </row>
    <row r="24" spans="1:13" s="32" customFormat="1" ht="15" x14ac:dyDescent="0.25">
      <c r="A24" s="28"/>
      <c r="B24" s="28"/>
      <c r="C24" s="28"/>
      <c r="D24" s="28"/>
      <c r="E24" s="28"/>
      <c r="F24" s="28"/>
      <c r="G24" s="28"/>
      <c r="H24" s="28"/>
    </row>
    <row r="25" spans="1:13" ht="15" x14ac:dyDescent="0.25">
      <c r="A25" s="28" t="s">
        <v>16</v>
      </c>
      <c r="B25" s="36"/>
      <c r="C25" s="36"/>
      <c r="D25" s="36"/>
      <c r="E25" s="36"/>
      <c r="F25" s="36"/>
      <c r="G25" s="36"/>
      <c r="H25" s="29" t="s">
        <v>17</v>
      </c>
      <c r="I25" s="3"/>
      <c r="J25" s="3"/>
      <c r="K25" s="3"/>
      <c r="L25" s="3"/>
    </row>
  </sheetData>
  <sheetProtection selectLockedCells="1" selectUnlockedCells="1"/>
  <mergeCells count="14">
    <mergeCell ref="B13:F13"/>
    <mergeCell ref="G13:G15"/>
    <mergeCell ref="B14:F14"/>
    <mergeCell ref="B15:F15"/>
    <mergeCell ref="C3:H3"/>
    <mergeCell ref="B10:F10"/>
    <mergeCell ref="B8:F8"/>
    <mergeCell ref="B9:F9"/>
    <mergeCell ref="A4:B4"/>
    <mergeCell ref="C4:H4"/>
    <mergeCell ref="C5:H5"/>
    <mergeCell ref="A5:B5"/>
    <mergeCell ref="B6:F6"/>
    <mergeCell ref="G8:G1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2021-03-15T07:28:19Z</cp:lastPrinted>
  <dcterms:created xsi:type="dcterms:W3CDTF">2012-04-02T10:33:59Z</dcterms:created>
  <dcterms:modified xsi:type="dcterms:W3CDTF">2021-03-15T07:29:05Z</dcterms:modified>
</cp:coreProperties>
</file>