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1770" windowWidth="19320" windowHeight="9060"/>
  </bookViews>
  <sheets>
    <sheet name="Отчет за 2021 год" sheetId="2" r:id="rId1"/>
  </sheets>
  <definedNames>
    <definedName name="_xlnm._FilterDatabase" localSheetId="0" hidden="1">'Отчет за 2021 год'!$B$5:$AZ$69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4" i="2" l="1"/>
  <c r="AM38" i="2" l="1"/>
  <c r="AE54" i="2" l="1"/>
  <c r="K18" i="2"/>
  <c r="G18" i="2"/>
  <c r="AQ18" i="2" l="1"/>
  <c r="AM18" i="2"/>
  <c r="AI18" i="2"/>
  <c r="AU16" i="2" l="1"/>
  <c r="AI17" i="2"/>
  <c r="AE62" i="2"/>
  <c r="O55" i="2"/>
  <c r="AU54" i="2" l="1"/>
  <c r="AQ16" i="2" l="1"/>
  <c r="G16" i="2" l="1"/>
  <c r="O63" i="2" l="1"/>
  <c r="S63" i="2"/>
  <c r="AE18" i="2" l="1"/>
  <c r="AA18" i="2"/>
  <c r="AU13" i="2"/>
  <c r="AA54" i="2" l="1"/>
  <c r="W54" i="2"/>
  <c r="AY69" i="2"/>
  <c r="AY68" i="2"/>
  <c r="AY67" i="2"/>
  <c r="AY66" i="2"/>
  <c r="AY64" i="2"/>
  <c r="AY63" i="2"/>
  <c r="AY62" i="2"/>
  <c r="AY61" i="2"/>
  <c r="AY58" i="2"/>
  <c r="AY57" i="2"/>
  <c r="AY56" i="2"/>
  <c r="AY55" i="2"/>
  <c r="AY54" i="2"/>
  <c r="AY41" i="2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S54" i="2" l="1"/>
  <c r="AU39" i="2"/>
  <c r="AQ39" i="2"/>
  <c r="AM39" i="2"/>
  <c r="AI39" i="2"/>
  <c r="AE39" i="2"/>
  <c r="AA39" i="2"/>
  <c r="W39" i="2"/>
  <c r="O39" i="2"/>
  <c r="K39" i="2"/>
  <c r="G39" i="2"/>
  <c r="O37" i="2"/>
  <c r="AZ39" i="2" l="1"/>
  <c r="AU61" i="2"/>
  <c r="AQ61" i="2"/>
  <c r="AM61" i="2"/>
  <c r="AI61" i="2"/>
  <c r="AE61" i="2"/>
  <c r="AA61" i="2"/>
  <c r="W61" i="2"/>
  <c r="S61" i="2"/>
  <c r="O61" i="2"/>
  <c r="K61" i="2"/>
  <c r="G61" i="2"/>
  <c r="AZ61" i="2" l="1"/>
  <c r="G8" i="2"/>
  <c r="K8" i="2"/>
  <c r="O8" i="2"/>
  <c r="W8" i="2"/>
  <c r="AA8" i="2"/>
  <c r="AE8" i="2"/>
  <c r="G9" i="2"/>
  <c r="K9" i="2"/>
  <c r="O9" i="2"/>
  <c r="S9" i="2"/>
  <c r="W9" i="2"/>
  <c r="AA9" i="2"/>
  <c r="AE9" i="2"/>
  <c r="G10" i="2"/>
  <c r="K10" i="2"/>
  <c r="O10" i="2"/>
  <c r="S10" i="2"/>
  <c r="W10" i="2"/>
  <c r="AA10" i="2"/>
  <c r="AE10" i="2"/>
  <c r="G11" i="2"/>
  <c r="K11" i="2"/>
  <c r="O11" i="2"/>
  <c r="S11" i="2"/>
  <c r="W11" i="2"/>
  <c r="AA11" i="2"/>
  <c r="AE11" i="2"/>
  <c r="G12" i="2"/>
  <c r="K12" i="2"/>
  <c r="O12" i="2"/>
  <c r="S12" i="2"/>
  <c r="W12" i="2"/>
  <c r="AA12" i="2"/>
  <c r="AE12" i="2"/>
  <c r="G13" i="2"/>
  <c r="K13" i="2"/>
  <c r="O13" i="2"/>
  <c r="S13" i="2"/>
  <c r="W13" i="2"/>
  <c r="AA13" i="2"/>
  <c r="AE13" i="2"/>
  <c r="G14" i="2"/>
  <c r="K14" i="2"/>
  <c r="O14" i="2"/>
  <c r="S14" i="2"/>
  <c r="W14" i="2"/>
  <c r="AA14" i="2"/>
  <c r="AE14" i="2"/>
  <c r="G15" i="2"/>
  <c r="K15" i="2"/>
  <c r="O15" i="2"/>
  <c r="S15" i="2"/>
  <c r="W15" i="2"/>
  <c r="AA15" i="2"/>
  <c r="AE15" i="2"/>
  <c r="K16" i="2"/>
  <c r="S16" i="2"/>
  <c r="W16" i="2"/>
  <c r="AA16" i="2"/>
  <c r="AE16" i="2"/>
  <c r="G17" i="2"/>
  <c r="K17" i="2"/>
  <c r="O17" i="2"/>
  <c r="S17" i="2"/>
  <c r="W17" i="2"/>
  <c r="AA17" i="2"/>
  <c r="AE17" i="2"/>
  <c r="W18" i="2"/>
  <c r="G19" i="2"/>
  <c r="K19" i="2"/>
  <c r="O19" i="2"/>
  <c r="S19" i="2"/>
  <c r="W19" i="2"/>
  <c r="AA19" i="2"/>
  <c r="AE19" i="2"/>
  <c r="G20" i="2"/>
  <c r="K20" i="2"/>
  <c r="O20" i="2"/>
  <c r="S20" i="2"/>
  <c r="W20" i="2"/>
  <c r="AA20" i="2"/>
  <c r="AE20" i="2"/>
  <c r="G21" i="2"/>
  <c r="K21" i="2"/>
  <c r="O21" i="2"/>
  <c r="S21" i="2"/>
  <c r="W21" i="2"/>
  <c r="AA21" i="2"/>
  <c r="AE21" i="2"/>
  <c r="G22" i="2"/>
  <c r="K22" i="2"/>
  <c r="O22" i="2"/>
  <c r="S22" i="2"/>
  <c r="W22" i="2"/>
  <c r="AA22" i="2"/>
  <c r="AE22" i="2"/>
  <c r="G23" i="2"/>
  <c r="K23" i="2"/>
  <c r="O23" i="2"/>
  <c r="S23" i="2"/>
  <c r="W23" i="2"/>
  <c r="AA23" i="2"/>
  <c r="AE23" i="2"/>
  <c r="G24" i="2"/>
  <c r="K24" i="2"/>
  <c r="O24" i="2"/>
  <c r="S24" i="2"/>
  <c r="W24" i="2"/>
  <c r="AA24" i="2"/>
  <c r="AE24" i="2"/>
  <c r="G25" i="2"/>
  <c r="K25" i="2"/>
  <c r="O25" i="2"/>
  <c r="S25" i="2"/>
  <c r="W25" i="2"/>
  <c r="AA25" i="2"/>
  <c r="AE25" i="2"/>
  <c r="G26" i="2"/>
  <c r="K26" i="2"/>
  <c r="O26" i="2"/>
  <c r="S26" i="2"/>
  <c r="W26" i="2"/>
  <c r="AA26" i="2"/>
  <c r="AE26" i="2"/>
  <c r="G27" i="2"/>
  <c r="K27" i="2"/>
  <c r="O27" i="2"/>
  <c r="S27" i="2"/>
  <c r="W27" i="2"/>
  <c r="AA27" i="2"/>
  <c r="AE27" i="2"/>
  <c r="G28" i="2"/>
  <c r="K28" i="2"/>
  <c r="O28" i="2"/>
  <c r="S28" i="2"/>
  <c r="W28" i="2"/>
  <c r="AA28" i="2"/>
  <c r="AE28" i="2"/>
  <c r="G29" i="2"/>
  <c r="K29" i="2"/>
  <c r="O29" i="2"/>
  <c r="S29" i="2"/>
  <c r="W29" i="2"/>
  <c r="AA29" i="2"/>
  <c r="AE29" i="2"/>
  <c r="G30" i="2"/>
  <c r="K30" i="2"/>
  <c r="O30" i="2"/>
  <c r="S30" i="2"/>
  <c r="W30" i="2"/>
  <c r="AA30" i="2"/>
  <c r="AE30" i="2"/>
  <c r="G31" i="2"/>
  <c r="K31" i="2"/>
  <c r="O31" i="2"/>
  <c r="S31" i="2"/>
  <c r="W31" i="2"/>
  <c r="AA31" i="2"/>
  <c r="AE31" i="2"/>
  <c r="G32" i="2"/>
  <c r="K32" i="2"/>
  <c r="O32" i="2"/>
  <c r="S32" i="2"/>
  <c r="W32" i="2"/>
  <c r="AA32" i="2"/>
  <c r="AE32" i="2"/>
  <c r="G33" i="2"/>
  <c r="K33" i="2"/>
  <c r="O33" i="2"/>
  <c r="S33" i="2"/>
  <c r="W33" i="2"/>
  <c r="AA33" i="2"/>
  <c r="AE33" i="2"/>
  <c r="G34" i="2"/>
  <c r="K34" i="2"/>
  <c r="O34" i="2"/>
  <c r="S34" i="2"/>
  <c r="W34" i="2"/>
  <c r="AA34" i="2"/>
  <c r="AE34" i="2"/>
  <c r="G35" i="2"/>
  <c r="K35" i="2"/>
  <c r="O35" i="2"/>
  <c r="S35" i="2"/>
  <c r="W35" i="2"/>
  <c r="AA35" i="2"/>
  <c r="AE35" i="2"/>
  <c r="G36" i="2"/>
  <c r="K36" i="2"/>
  <c r="O36" i="2"/>
  <c r="S36" i="2"/>
  <c r="W36" i="2"/>
  <c r="AA36" i="2"/>
  <c r="AE36" i="2"/>
  <c r="G37" i="2"/>
  <c r="K37" i="2"/>
  <c r="S37" i="2"/>
  <c r="W37" i="2"/>
  <c r="AA37" i="2"/>
  <c r="AE37" i="2"/>
  <c r="G62" i="2" l="1"/>
  <c r="K62" i="2"/>
  <c r="O62" i="2"/>
  <c r="S62" i="2"/>
  <c r="W62" i="2"/>
  <c r="AA62" i="2"/>
  <c r="AI62" i="2"/>
  <c r="AM62" i="2"/>
  <c r="AQ62" i="2"/>
  <c r="AU62" i="2"/>
  <c r="AZ62" i="2" l="1"/>
  <c r="K54" i="2"/>
  <c r="AU41" i="2" l="1"/>
  <c r="AQ41" i="2"/>
  <c r="AM41" i="2"/>
  <c r="AI41" i="2"/>
  <c r="AE41" i="2"/>
  <c r="AA41" i="2"/>
  <c r="W41" i="2"/>
  <c r="S41" i="2"/>
  <c r="O54" i="2" l="1"/>
  <c r="G54" i="2"/>
  <c r="AZ54" i="2" s="1"/>
  <c r="G58" i="2" l="1"/>
  <c r="G57" i="2"/>
  <c r="G56" i="2"/>
  <c r="G55" i="2"/>
  <c r="O41" i="2"/>
  <c r="K41" i="2"/>
  <c r="G41" i="2"/>
  <c r="AZ41" i="2" l="1"/>
  <c r="AI66" i="2"/>
  <c r="AI67" i="2"/>
  <c r="AI68" i="2"/>
  <c r="AI69" i="2"/>
  <c r="AU18" i="2" l="1"/>
  <c r="AZ18" i="2" s="1"/>
  <c r="AM16" i="2" l="1"/>
  <c r="AI16" i="2" l="1"/>
  <c r="AZ16" i="2" s="1"/>
  <c r="AQ37" i="2" l="1"/>
  <c r="K38" i="2" l="1"/>
  <c r="AM37" i="2" l="1"/>
  <c r="AI37" i="2"/>
  <c r="S68" i="2" l="1"/>
  <c r="AQ8" i="2" l="1"/>
  <c r="AU69" i="2" l="1"/>
  <c r="AU68" i="2"/>
  <c r="AU67" i="2"/>
  <c r="AU66" i="2"/>
  <c r="AU64" i="2"/>
  <c r="AU63" i="2"/>
  <c r="AU58" i="2"/>
  <c r="AU57" i="2"/>
  <c r="AU56" i="2"/>
  <c r="AU55" i="2"/>
  <c r="AU38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7" i="2"/>
  <c r="AU15" i="2"/>
  <c r="AU14" i="2"/>
  <c r="AU12" i="2"/>
  <c r="AU11" i="2"/>
  <c r="AU10" i="2"/>
  <c r="AU9" i="2"/>
  <c r="AU8" i="2"/>
  <c r="AQ69" i="2"/>
  <c r="AQ68" i="2"/>
  <c r="AQ67" i="2"/>
  <c r="AQ66" i="2"/>
  <c r="AQ64" i="2"/>
  <c r="AQ63" i="2"/>
  <c r="AQ58" i="2"/>
  <c r="AQ57" i="2"/>
  <c r="AQ56" i="2"/>
  <c r="AQ55" i="2"/>
  <c r="AQ38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7" i="2"/>
  <c r="AQ15" i="2"/>
  <c r="AQ14" i="2"/>
  <c r="AQ13" i="2"/>
  <c r="AQ12" i="2"/>
  <c r="AQ11" i="2"/>
  <c r="AQ10" i="2"/>
  <c r="AQ9" i="2"/>
  <c r="AM69" i="2"/>
  <c r="AM68" i="2"/>
  <c r="AM67" i="2"/>
  <c r="AM66" i="2"/>
  <c r="AM64" i="2"/>
  <c r="AM63" i="2"/>
  <c r="AM58" i="2"/>
  <c r="AM57" i="2"/>
  <c r="AM56" i="2"/>
  <c r="AM55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7" i="2"/>
  <c r="AM15" i="2"/>
  <c r="AM14" i="2"/>
  <c r="AM13" i="2"/>
  <c r="AM12" i="2"/>
  <c r="AM11" i="2"/>
  <c r="AM10" i="2"/>
  <c r="AM9" i="2"/>
  <c r="AI64" i="2"/>
  <c r="AI63" i="2"/>
  <c r="AI58" i="2"/>
  <c r="AI57" i="2"/>
  <c r="AI56" i="2"/>
  <c r="AI55" i="2"/>
  <c r="AI38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Z20" i="2" s="1"/>
  <c r="AI19" i="2"/>
  <c r="AI15" i="2"/>
  <c r="AI14" i="2"/>
  <c r="AZ14" i="2" s="1"/>
  <c r="AI13" i="2"/>
  <c r="AZ13" i="2" s="1"/>
  <c r="AI12" i="2"/>
  <c r="AI11" i="2"/>
  <c r="AI10" i="2"/>
  <c r="AI9" i="2"/>
  <c r="AI8" i="2"/>
  <c r="AE69" i="2"/>
  <c r="AE68" i="2"/>
  <c r="AE67" i="2"/>
  <c r="AE66" i="2"/>
  <c r="AE64" i="2"/>
  <c r="AE63" i="2"/>
  <c r="AE58" i="2"/>
  <c r="AE57" i="2"/>
  <c r="AE56" i="2"/>
  <c r="AE55" i="2"/>
  <c r="AE38" i="2"/>
  <c r="AA69" i="2"/>
  <c r="AA68" i="2"/>
  <c r="AA67" i="2"/>
  <c r="AA66" i="2"/>
  <c r="AA64" i="2"/>
  <c r="AA63" i="2"/>
  <c r="AA58" i="2"/>
  <c r="AA57" i="2"/>
  <c r="AA56" i="2"/>
  <c r="AA55" i="2"/>
  <c r="AA38" i="2"/>
  <c r="W69" i="2"/>
  <c r="W68" i="2"/>
  <c r="W67" i="2"/>
  <c r="W66" i="2"/>
  <c r="W64" i="2"/>
  <c r="W63" i="2"/>
  <c r="W58" i="2"/>
  <c r="W57" i="2"/>
  <c r="W56" i="2"/>
  <c r="W55" i="2"/>
  <c r="W38" i="2"/>
  <c r="S69" i="2"/>
  <c r="S67" i="2"/>
  <c r="S66" i="2"/>
  <c r="S64" i="2"/>
  <c r="S58" i="2"/>
  <c r="S57" i="2"/>
  <c r="S56" i="2"/>
  <c r="S55" i="2"/>
  <c r="O69" i="2"/>
  <c r="O68" i="2"/>
  <c r="O67" i="2"/>
  <c r="O66" i="2"/>
  <c r="O64" i="2"/>
  <c r="O58" i="2"/>
  <c r="O57" i="2"/>
  <c r="O56" i="2"/>
  <c r="O38" i="2"/>
  <c r="K69" i="2"/>
  <c r="K68" i="2"/>
  <c r="K67" i="2"/>
  <c r="K66" i="2"/>
  <c r="K64" i="2"/>
  <c r="K63" i="2"/>
  <c r="K58" i="2"/>
  <c r="K57" i="2"/>
  <c r="K56" i="2"/>
  <c r="K55" i="2"/>
  <c r="G69" i="2"/>
  <c r="G68" i="2"/>
  <c r="G67" i="2"/>
  <c r="G38" i="2"/>
  <c r="G64" i="2"/>
  <c r="G63" i="2"/>
  <c r="G66" i="2"/>
  <c r="AZ24" i="2" l="1"/>
  <c r="AZ9" i="2"/>
  <c r="AZ58" i="2"/>
  <c r="AZ11" i="2"/>
  <c r="AZ19" i="2"/>
  <c r="AZ27" i="2"/>
  <c r="AZ31" i="2"/>
  <c r="AZ63" i="2"/>
  <c r="AZ15" i="2"/>
  <c r="AZ22" i="2"/>
  <c r="AZ10" i="2"/>
  <c r="AZ21" i="2"/>
  <c r="AZ25" i="2"/>
  <c r="AZ30" i="2"/>
  <c r="AZ26" i="2"/>
  <c r="AZ23" i="2"/>
  <c r="AZ17" i="2"/>
  <c r="AZ35" i="2"/>
  <c r="AZ36" i="2"/>
  <c r="AZ34" i="2"/>
  <c r="AZ33" i="2"/>
  <c r="AZ32" i="2"/>
  <c r="AZ29" i="2"/>
  <c r="AZ28" i="2"/>
  <c r="AZ38" i="2"/>
  <c r="AZ57" i="2"/>
  <c r="AZ55" i="2"/>
  <c r="AZ56" i="2"/>
  <c r="AZ67" i="2"/>
  <c r="AZ64" i="2"/>
  <c r="AZ66" i="2"/>
  <c r="AZ69" i="2"/>
  <c r="AZ68" i="2"/>
  <c r="AU37" i="2"/>
  <c r="AZ37" i="2" s="1"/>
  <c r="S8" i="2"/>
  <c r="AM8" i="2"/>
  <c r="AZ8" i="2" l="1"/>
  <c r="AZ70" i="2" s="1"/>
</calcChain>
</file>

<file path=xl/sharedStrings.xml><?xml version="1.0" encoding="utf-8"?>
<sst xmlns="http://schemas.openxmlformats.org/spreadsheetml/2006/main" count="303" uniqueCount="125">
  <si>
    <t>№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</si>
  <si>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</si>
  <si>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</si>
  <si>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</si>
  <si>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</si>
  <si>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</si>
  <si>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</si>
  <si>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</si>
  <si>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</si>
  <si>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 xml:space="preserve">Подготовка схем расположения земельных участков </t>
  </si>
  <si>
    <t>Подготовка иных схем земельных участков, в т.ч. ситуационных схем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</si>
  <si>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</si>
  <si>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</si>
  <si>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</si>
  <si>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</si>
  <si>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</si>
  <si>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</si>
  <si>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</si>
  <si>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</si>
  <si>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</si>
  <si>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</si>
  <si>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</si>
  <si>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</si>
  <si>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</si>
  <si>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</si>
  <si>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</si>
  <si>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</si>
  <si>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</si>
  <si>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</si>
  <si>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</si>
  <si>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Письма в электронном виде</t>
  </si>
  <si>
    <t>Отчеты в округ, ДУГИ ХМАО, в Депфин, ДЭРПУ, УИП админ. г.Югорска</t>
  </si>
  <si>
    <t>по мере необходимости</t>
  </si>
  <si>
    <t xml:space="preserve">Справки (об оплате выкупн. стоим., извещения и протоколы аукционов) 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</si>
  <si>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</si>
  <si>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</si>
  <si>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</si>
  <si>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</si>
  <si>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</si>
  <si>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</si>
  <si>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</si>
  <si>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</si>
  <si>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</si>
  <si>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Подготовка информации: для руководителей, для подразделений администрации города, сбор информации к отчетам (количество / о чем)</t>
  </si>
  <si>
    <t>внес изм в Учет - 0, пров плат - 0, разноска плат - 0, пров ЮЛ на банкротство - 0</t>
  </si>
  <si>
    <t>Гулящева</t>
  </si>
  <si>
    <t>Запрос сведений по СМЭВ (СИР) мунуслуги, ответы межвед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</si>
  <si>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</si>
  <si>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</si>
  <si>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Размещение информации по аукционам на сайте torgi.gov.ru / на гор. сайте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</si>
  <si>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</si>
  <si>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</si>
  <si>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получение ТУ -6</t>
  </si>
  <si>
    <t>Соглашение о сервитуте, решения об установлении сервитутов</t>
  </si>
  <si>
    <t>Иные заявления в Росреестр (отзывы заявок, доп. пакеты)</t>
  </si>
  <si>
    <t>внес изм в Учет - 1, пров плат - 1, разноска плат - 0, пров ЮЛ на банкротство - 1</t>
  </si>
  <si>
    <t>Запрос, получение ТУ (технических условий)</t>
  </si>
  <si>
    <t>Отчет о работе отдела за 1-й квартал 2021 года</t>
  </si>
  <si>
    <t>11.01.2021 - 15.01.2021</t>
  </si>
  <si>
    <t>1. Октябрьская, 7, среднеэтажная жилая застройка</t>
  </si>
  <si>
    <t>3. Октябрьская, 3, среднеэтажная жилая застройка</t>
  </si>
  <si>
    <t>5. Менделеева, 28а, объект амбулаторно-поликлинического обслуживания</t>
  </si>
  <si>
    <t xml:space="preserve">6. Калинина, 5, блокированная жилая застройка </t>
  </si>
  <si>
    <t>требуется корректировка границ ЗУ (после внесения изм. в проект планировки и проект межевания 12 мкр.)</t>
  </si>
  <si>
    <t>заявка на проведение рыночной оценки начальной цены, запрос ТУ</t>
  </si>
  <si>
    <t>заявка на проведение рыночной оценки начальной цены</t>
  </si>
  <si>
    <t>18.01.2021 - 22.01.2021</t>
  </si>
  <si>
    <t>Отпуск: Бахарева Н.В. - с 15.02 по 05.03, с 02.08 по 03.09, с 08.11. по 15.11.2021</t>
  </si>
  <si>
    <t>Отпуск: Гулящева О.В. - с 18.03 по 31.03, с 24.05 по 26.06.2021</t>
  </si>
  <si>
    <t>Отпуск: Червоная Т.П., с 12.04 по 16.04, с 30.06 по 16.07, с 06.09 по 04.10.2021</t>
  </si>
  <si>
    <t>Контракт не заключен</t>
  </si>
  <si>
    <t>25.01.2021 - 29.01.2021</t>
  </si>
  <si>
    <t>01.02.2021 - 05.02.2021</t>
  </si>
  <si>
    <t>08.02.2021 - 12.02.2021</t>
  </si>
  <si>
    <t>15.02.2021 - 20.02.2021</t>
  </si>
  <si>
    <t>01.03.2021 - 05.03.2021</t>
  </si>
  <si>
    <t>09.03.2021 - 12.03.2021</t>
  </si>
  <si>
    <t>15.03.2021 - 19.03.2021</t>
  </si>
  <si>
    <t>22.03.2021 - 26.03.2021</t>
  </si>
  <si>
    <t>29.03.2021 - 31.03.2021</t>
  </si>
  <si>
    <t>Итого за                1-й квартал</t>
  </si>
  <si>
    <t>24.02.2021 - 26.02.2021</t>
  </si>
  <si>
    <t>протокол рассмотрения заявок -1, уведомление участника -1, размещение на сайтах -2</t>
  </si>
  <si>
    <t>договор аренды (проект) -1, сопроводительное письмо к договору аренды -1</t>
  </si>
  <si>
    <t>формирование и выдача пакета докум. для госрег - 1</t>
  </si>
  <si>
    <t xml:space="preserve">гос регистрация дог -1, аукцион завершен              </t>
  </si>
  <si>
    <t>Аукцион завершен</t>
  </si>
  <si>
    <t>пост о включ. в Перечень объектов для СМП (проект)</t>
  </si>
  <si>
    <t xml:space="preserve">межевание, постановка ЗУ на кад. учет      </t>
  </si>
  <si>
    <t xml:space="preserve">межевание, постановка ЗУ на кад. учет             </t>
  </si>
  <si>
    <t>внес изм в Учет - 2, пров плат - 2, разноска плат - 2, пров ЮЛ на банкротство - 1</t>
  </si>
  <si>
    <t>рыночная оценка начальной цены</t>
  </si>
  <si>
    <t>отказ от проведения рыночной оценки, запрос ТУ</t>
  </si>
  <si>
    <t>запрос ТУ</t>
  </si>
  <si>
    <t>извещение о проведении аукциона - 1, в газету - 1</t>
  </si>
  <si>
    <t xml:space="preserve">постановление об организации аукциона </t>
  </si>
  <si>
    <t xml:space="preserve">Внесение инф. и изм. в электрон. прогр. SAUMI, ГИСОГД, EXSEL: объектов </t>
  </si>
  <si>
    <t>Внесение инф. и изм. в электрон. прогр. SAUMI, ГИСОГД, EXSEL: субъектов</t>
  </si>
  <si>
    <t>Внесение инф. и изм. в электрон. прогр. SAUMI, ГИСОГД, EXSEL: документов</t>
  </si>
  <si>
    <t>Внесение инф. и изм. в электрон. прогр. SAUMI, ГИСОГД, EXSEL: начислений</t>
  </si>
  <si>
    <t>внес изм в Учет - 2, пров плат - 2, разноска плат - 0, пров ЮЛ на банкротство - 1</t>
  </si>
  <si>
    <t xml:space="preserve">публикация в газете - 1, размещение на сайтах - 2 </t>
  </si>
  <si>
    <t>консультации по аукциону</t>
  </si>
  <si>
    <t>внес изм в Учет - 5, пров плат - 5, разноска плат - 3, пров ЮЛ на банкротство - 2</t>
  </si>
  <si>
    <t>Контракт заключен с ООО "ЮграГеосервис"</t>
  </si>
  <si>
    <t>Межевание ЗУ: сопровождение контракта ООО "ЮграГеосервис"</t>
  </si>
  <si>
    <t>внес изм в Учет - 12, пров плат - 12, разноска плат - 0, пров ЮЛ на банкротство - 0</t>
  </si>
  <si>
    <t>2. Западная промышленная зона, склады (для субъектов МСП)</t>
  </si>
  <si>
    <t>прием заявки -1, протокол рассмотрения заявок -1, размещение на сайтах -2, уведомл участника -1</t>
  </si>
  <si>
    <t>извещение о проведении аукциона - 1, в газету - 1, на сайты -2</t>
  </si>
  <si>
    <t>рыночная оценка начальной цены -1, постановление об организации аукциона -1</t>
  </si>
  <si>
    <t xml:space="preserve">9. Калинина, 11, блокированная жилая застройка </t>
  </si>
  <si>
    <t xml:space="preserve">10. Калинина, 18, блокированная жилая застройка </t>
  </si>
  <si>
    <t>11. Кольцевая, 1а, объекты придорожного сервиса</t>
  </si>
  <si>
    <t xml:space="preserve">8. Лесная, 17, блокированная жилая застройка </t>
  </si>
  <si>
    <t>выписка из ЕГРН</t>
  </si>
  <si>
    <t>проект договора аренды -1, сопров письмо к дог -1</t>
  </si>
  <si>
    <t>подписание договра аренды, формирование пакета документов - для госрег.</t>
  </si>
  <si>
    <t>рыночная оценка начальной цены -1, внесение ЗУ в Перечень для СМП, пост об организации аукциона -1</t>
  </si>
  <si>
    <t>изменение ВРИ ЗУ</t>
  </si>
  <si>
    <t>Регистрация прав на земельные участки, прекращение (аренда, БП, ПБП, собств., доп. согл.)</t>
  </si>
  <si>
    <t>Прием представ. юр. лиц и ИП (консультации, прием докум.)</t>
  </si>
  <si>
    <t>4. Нововятская, 44, овощеводство (тепличный комплекс), для субъектов МСП</t>
  </si>
  <si>
    <t>7. Нововятская, 42, сбор и заготовка дикоросо, для субъектов МСП</t>
  </si>
  <si>
    <t>Начальник отдела земельных ресурсов по работе с юридическими лицами ДМСиГ                                    Н.В. Бахарева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</si>
</sst>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name val="Arial"/>
      <family val="2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CC66FF"/>
      <color rgb="FFFF66FF"/>
      <color rgb="FFCCFFCC"/>
      <color rgb="FF99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100"/>
  <sheetViews>
    <sheetView tabSelected="1" zoomScale="90" zoomScaleNormal="90" workbookViewId="0">
      <pane xSplit="3" ySplit="4" topLeftCell="D47" activePane="bottomRight" state="frozen"/>
      <selection pane="topRight" activeCell="D1" sqref="D1"/>
      <selection pane="bottomLeft" activeCell="A3" sqref="A3"/>
      <selection pane="bottomRight" activeCell="BF59" sqref="BF59"/>
    </sheetView>
  </sheetViews>
  <sheetFormatPr defaultColWidth="9.42578125" defaultRowHeight="14.25" x14ac:dyDescent="0.2"/>
  <cols>
    <col min="1" max="1" width="9.42578125" style="3"/>
    <col min="2" max="2" width="11" style="3" customWidth="1"/>
    <col min="3" max="3" width="117.5703125" style="3" customWidth="1"/>
    <col min="4" max="4" width="14.140625" style="3" hidden="1" customWidth="1"/>
    <col min="5" max="5" width="17.140625" style="3" hidden="1" customWidth="1"/>
    <col min="6" max="6" width="12" style="4" hidden="1" customWidth="1"/>
    <col min="7" max="7" width="11.5703125" style="4" hidden="1" customWidth="1"/>
    <col min="8" max="8" width="11.85546875" style="3" hidden="1" customWidth="1"/>
    <col min="9" max="9" width="17.140625" style="3" hidden="1" customWidth="1"/>
    <col min="10" max="10" width="12" style="4" hidden="1" customWidth="1"/>
    <col min="11" max="11" width="12.85546875" style="22" hidden="1" customWidth="1"/>
    <col min="12" max="12" width="11.85546875" style="3" hidden="1" customWidth="1"/>
    <col min="13" max="13" width="17" style="3" hidden="1" customWidth="1"/>
    <col min="14" max="14" width="11.5703125" style="4" hidden="1" customWidth="1"/>
    <col min="15" max="15" width="13.5703125" style="22" hidden="1" customWidth="1"/>
    <col min="16" max="16" width="11.85546875" style="3" hidden="1" customWidth="1"/>
    <col min="17" max="17" width="17.140625" style="3" hidden="1" customWidth="1"/>
    <col min="18" max="18" width="12" style="4" hidden="1" customWidth="1"/>
    <col min="19" max="19" width="13.28515625" style="22" hidden="1" customWidth="1"/>
    <col min="20" max="20" width="11.85546875" style="3" hidden="1" customWidth="1"/>
    <col min="21" max="21" width="17.140625" style="3" hidden="1" customWidth="1"/>
    <col min="22" max="22" width="12" style="4" hidden="1" customWidth="1"/>
    <col min="23" max="23" width="12.85546875" style="22" hidden="1" customWidth="1"/>
    <col min="24" max="24" width="11.85546875" style="3" hidden="1" customWidth="1"/>
    <col min="25" max="25" width="17.140625" style="3" hidden="1" customWidth="1"/>
    <col min="26" max="26" width="12" style="4" hidden="1" customWidth="1"/>
    <col min="27" max="27" width="12" style="22" hidden="1" customWidth="1"/>
    <col min="28" max="28" width="11.85546875" style="3" hidden="1" customWidth="1"/>
    <col min="29" max="29" width="17.140625" style="3" hidden="1" customWidth="1"/>
    <col min="30" max="30" width="12" style="4" hidden="1" customWidth="1"/>
    <col min="31" max="31" width="11.28515625" style="22" hidden="1" customWidth="1"/>
    <col min="32" max="32" width="11.85546875" style="3" hidden="1" customWidth="1"/>
    <col min="33" max="33" width="17.140625" style="3" hidden="1" customWidth="1"/>
    <col min="34" max="34" width="12" style="4" hidden="1" customWidth="1"/>
    <col min="35" max="35" width="14.28515625" style="22" hidden="1" customWidth="1"/>
    <col min="36" max="36" width="15.28515625" style="3" hidden="1" customWidth="1"/>
    <col min="37" max="37" width="14.28515625" style="3" hidden="1" customWidth="1"/>
    <col min="38" max="38" width="12.5703125" style="4" hidden="1" customWidth="1"/>
    <col min="39" max="39" width="12.5703125" style="22" hidden="1" customWidth="1"/>
    <col min="40" max="40" width="11.85546875" style="3" hidden="1" customWidth="1"/>
    <col min="41" max="41" width="17.140625" style="3" hidden="1" customWidth="1"/>
    <col min="42" max="42" width="12" style="4" hidden="1" customWidth="1"/>
    <col min="43" max="43" width="12.5703125" style="22" hidden="1" customWidth="1"/>
    <col min="44" max="44" width="11.85546875" style="3" hidden="1" customWidth="1"/>
    <col min="45" max="45" width="17.140625" style="3" hidden="1" customWidth="1"/>
    <col min="46" max="46" width="12" style="4" hidden="1" customWidth="1"/>
    <col min="47" max="47" width="12" style="22" hidden="1" customWidth="1"/>
    <col min="48" max="48" width="11.85546875" style="3" hidden="1" customWidth="1"/>
    <col min="49" max="49" width="17.140625" style="3" hidden="1" customWidth="1"/>
    <col min="50" max="50" width="11.7109375" style="4" hidden="1" customWidth="1"/>
    <col min="51" max="51" width="13.28515625" style="22" hidden="1" customWidth="1"/>
    <col min="52" max="52" width="13.7109375" style="4" customWidth="1"/>
    <col min="53" max="16384" width="9.42578125" style="3"/>
  </cols>
  <sheetData>
    <row r="1" spans="2:52" ht="18.75" customHeight="1" x14ac:dyDescent="0.2">
      <c r="C1" s="68"/>
      <c r="D1" s="68"/>
      <c r="E1" s="68"/>
      <c r="F1" s="69"/>
      <c r="G1" s="69"/>
      <c r="H1" s="68"/>
      <c r="I1" s="68"/>
      <c r="J1" s="69"/>
      <c r="K1" s="69"/>
      <c r="L1" s="68"/>
      <c r="M1" s="68"/>
      <c r="N1" s="69"/>
      <c r="O1" s="69"/>
      <c r="P1" s="68"/>
      <c r="Q1" s="68"/>
      <c r="R1" s="69"/>
      <c r="S1" s="69"/>
      <c r="T1" s="68"/>
      <c r="U1" s="68"/>
      <c r="V1" s="69"/>
      <c r="W1" s="69"/>
      <c r="X1" s="68"/>
      <c r="Y1" s="68"/>
      <c r="Z1" s="69"/>
      <c r="AA1" s="69"/>
      <c r="AB1" s="68"/>
      <c r="AC1" s="68"/>
      <c r="AD1" s="69"/>
      <c r="AE1" s="69"/>
      <c r="AF1" s="68"/>
      <c r="AG1" s="68"/>
      <c r="AH1" s="69"/>
      <c r="AI1" s="69"/>
      <c r="AJ1" s="68"/>
      <c r="AK1" s="68"/>
      <c r="AL1" s="69"/>
      <c r="AM1" s="69"/>
      <c r="AN1" s="68"/>
      <c r="AO1" s="68"/>
      <c r="AP1" s="69"/>
      <c r="AQ1" s="69"/>
      <c r="AR1" s="68"/>
      <c r="AS1" s="68"/>
      <c r="AT1" s="69"/>
      <c r="AU1" s="69"/>
      <c r="AV1" s="68"/>
      <c r="AW1" s="68"/>
      <c r="AX1" s="69"/>
      <c r="AY1" s="69"/>
      <c r="AZ1" s="69"/>
    </row>
    <row r="2" spans="2:52" ht="18" customHeight="1" x14ac:dyDescent="0.2">
      <c r="C2" s="68"/>
      <c r="D2" s="68"/>
      <c r="E2" s="68"/>
      <c r="F2" s="69"/>
      <c r="G2" s="69"/>
      <c r="H2" s="68"/>
      <c r="I2" s="68"/>
      <c r="J2" s="69"/>
      <c r="K2" s="69"/>
      <c r="L2" s="68"/>
      <c r="M2" s="68"/>
      <c r="N2" s="69"/>
      <c r="O2" s="69"/>
      <c r="P2" s="68"/>
      <c r="Q2" s="68"/>
      <c r="R2" s="69"/>
      <c r="S2" s="69"/>
      <c r="T2" s="68"/>
      <c r="U2" s="68"/>
      <c r="V2" s="69"/>
      <c r="W2" s="69"/>
      <c r="X2" s="68"/>
      <c r="Y2" s="68"/>
      <c r="Z2" s="69"/>
      <c r="AA2" s="69"/>
      <c r="AB2" s="68"/>
      <c r="AC2" s="68"/>
      <c r="AD2" s="69"/>
      <c r="AE2" s="69"/>
      <c r="AF2" s="68"/>
      <c r="AG2" s="68"/>
      <c r="AH2" s="69"/>
      <c r="AI2" s="69"/>
      <c r="AJ2" s="68"/>
      <c r="AK2" s="68"/>
      <c r="AL2" s="69"/>
      <c r="AM2" s="69"/>
      <c r="AN2" s="68"/>
      <c r="AO2" s="68"/>
      <c r="AP2" s="69"/>
      <c r="AQ2" s="69"/>
      <c r="AR2" s="68"/>
      <c r="AS2" s="68"/>
      <c r="AT2" s="69"/>
      <c r="AU2" s="69"/>
      <c r="AV2" s="68"/>
      <c r="AW2" s="68"/>
      <c r="AX2" s="69"/>
      <c r="AY2" s="69"/>
      <c r="AZ2" s="69"/>
    </row>
    <row r="3" spans="2:52" ht="24" customHeight="1" x14ac:dyDescent="0.2">
      <c r="C3" s="129" t="s">
        <v>57</v>
      </c>
      <c r="D3" s="10"/>
      <c r="E3" s="10"/>
      <c r="F3" s="10"/>
      <c r="G3" s="10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7"/>
      <c r="AV3" s="65"/>
      <c r="AW3" s="65"/>
      <c r="AX3" s="65"/>
      <c r="AY3" s="66"/>
      <c r="AZ3" s="65"/>
    </row>
    <row r="4" spans="2:52" ht="12.75" customHeight="1" x14ac:dyDescent="0.35"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</row>
    <row r="5" spans="2:52" s="7" customFormat="1" ht="18.75" customHeight="1" x14ac:dyDescent="0.25">
      <c r="B5" s="5" t="s">
        <v>0</v>
      </c>
      <c r="C5" s="6" t="s">
        <v>8</v>
      </c>
      <c r="D5" s="114" t="s">
        <v>58</v>
      </c>
      <c r="E5" s="115"/>
      <c r="F5" s="115"/>
      <c r="G5" s="130" t="s">
        <v>15</v>
      </c>
      <c r="H5" s="114" t="s">
        <v>66</v>
      </c>
      <c r="I5" s="115"/>
      <c r="J5" s="115"/>
      <c r="K5" s="130" t="s">
        <v>15</v>
      </c>
      <c r="L5" s="114" t="s">
        <v>71</v>
      </c>
      <c r="M5" s="115"/>
      <c r="N5" s="115"/>
      <c r="O5" s="130" t="s">
        <v>15</v>
      </c>
      <c r="P5" s="114" t="s">
        <v>72</v>
      </c>
      <c r="Q5" s="115"/>
      <c r="R5" s="115"/>
      <c r="S5" s="112" t="s">
        <v>15</v>
      </c>
      <c r="T5" s="114" t="s">
        <v>73</v>
      </c>
      <c r="U5" s="115"/>
      <c r="V5" s="115"/>
      <c r="W5" s="112" t="s">
        <v>15</v>
      </c>
      <c r="X5" s="114" t="s">
        <v>74</v>
      </c>
      <c r="Y5" s="115"/>
      <c r="Z5" s="115"/>
      <c r="AA5" s="112" t="s">
        <v>15</v>
      </c>
      <c r="AB5" s="114" t="s">
        <v>81</v>
      </c>
      <c r="AC5" s="115"/>
      <c r="AD5" s="115"/>
      <c r="AE5" s="112" t="s">
        <v>15</v>
      </c>
      <c r="AF5" s="114" t="s">
        <v>75</v>
      </c>
      <c r="AG5" s="115"/>
      <c r="AH5" s="115"/>
      <c r="AI5" s="112" t="s">
        <v>15</v>
      </c>
      <c r="AJ5" s="114" t="s">
        <v>76</v>
      </c>
      <c r="AK5" s="115"/>
      <c r="AL5" s="115"/>
      <c r="AM5" s="112" t="s">
        <v>15</v>
      </c>
      <c r="AN5" s="114" t="s">
        <v>77</v>
      </c>
      <c r="AO5" s="115"/>
      <c r="AP5" s="115"/>
      <c r="AQ5" s="112" t="s">
        <v>15</v>
      </c>
      <c r="AR5" s="114" t="s">
        <v>78</v>
      </c>
      <c r="AS5" s="115"/>
      <c r="AT5" s="115"/>
      <c r="AU5" s="112" t="s">
        <v>15</v>
      </c>
      <c r="AV5" s="114" t="s">
        <v>79</v>
      </c>
      <c r="AW5" s="115"/>
      <c r="AX5" s="115"/>
      <c r="AY5" s="112" t="s">
        <v>15</v>
      </c>
      <c r="AZ5" s="135" t="s">
        <v>80</v>
      </c>
    </row>
    <row r="6" spans="2:52" s="7" customFormat="1" ht="15" customHeight="1" x14ac:dyDescent="0.25">
      <c r="B6" s="5"/>
      <c r="C6" s="6"/>
      <c r="D6" s="12" t="s">
        <v>13</v>
      </c>
      <c r="E6" s="12" t="s">
        <v>45</v>
      </c>
      <c r="F6" s="13" t="s">
        <v>14</v>
      </c>
      <c r="G6" s="131"/>
      <c r="H6" s="12" t="s">
        <v>13</v>
      </c>
      <c r="I6" s="12" t="s">
        <v>45</v>
      </c>
      <c r="J6" s="13" t="s">
        <v>14</v>
      </c>
      <c r="K6" s="131"/>
      <c r="L6" s="12" t="s">
        <v>13</v>
      </c>
      <c r="M6" s="12" t="s">
        <v>45</v>
      </c>
      <c r="N6" s="13" t="s">
        <v>14</v>
      </c>
      <c r="O6" s="131"/>
      <c r="P6" s="12" t="s">
        <v>13</v>
      </c>
      <c r="Q6" s="12" t="s">
        <v>45</v>
      </c>
      <c r="R6" s="13" t="s">
        <v>14</v>
      </c>
      <c r="S6" s="113"/>
      <c r="T6" s="12" t="s">
        <v>13</v>
      </c>
      <c r="U6" s="12" t="s">
        <v>45</v>
      </c>
      <c r="V6" s="13" t="s">
        <v>14</v>
      </c>
      <c r="W6" s="113"/>
      <c r="X6" s="12" t="s">
        <v>13</v>
      </c>
      <c r="Y6" s="12" t="s">
        <v>45</v>
      </c>
      <c r="Z6" s="13" t="s">
        <v>14</v>
      </c>
      <c r="AA6" s="113"/>
      <c r="AB6" s="12" t="s">
        <v>13</v>
      </c>
      <c r="AC6" s="12" t="s">
        <v>45</v>
      </c>
      <c r="AD6" s="13" t="s">
        <v>14</v>
      </c>
      <c r="AE6" s="113"/>
      <c r="AF6" s="12" t="s">
        <v>13</v>
      </c>
      <c r="AG6" s="12" t="s">
        <v>45</v>
      </c>
      <c r="AH6" s="13" t="s">
        <v>14</v>
      </c>
      <c r="AI6" s="113"/>
      <c r="AJ6" s="12" t="s">
        <v>13</v>
      </c>
      <c r="AK6" s="12" t="s">
        <v>45</v>
      </c>
      <c r="AL6" s="13" t="s">
        <v>14</v>
      </c>
      <c r="AM6" s="113"/>
      <c r="AN6" s="12" t="s">
        <v>13</v>
      </c>
      <c r="AO6" s="12" t="s">
        <v>45</v>
      </c>
      <c r="AP6" s="13" t="s">
        <v>14</v>
      </c>
      <c r="AQ6" s="113"/>
      <c r="AR6" s="12" t="s">
        <v>13</v>
      </c>
      <c r="AS6" s="12" t="s">
        <v>45</v>
      </c>
      <c r="AT6" s="13" t="s">
        <v>14</v>
      </c>
      <c r="AU6" s="113"/>
      <c r="AV6" s="12" t="s">
        <v>13</v>
      </c>
      <c r="AW6" s="12" t="s">
        <v>45</v>
      </c>
      <c r="AX6" s="13" t="s">
        <v>14</v>
      </c>
      <c r="AY6" s="113"/>
      <c r="AZ6" s="135"/>
    </row>
    <row r="7" spans="2:52" ht="18.75" customHeight="1" x14ac:dyDescent="0.2">
      <c r="B7" s="14">
        <v>1</v>
      </c>
      <c r="C7" s="16" t="s">
        <v>121</v>
      </c>
      <c r="D7" s="111" t="s">
        <v>16</v>
      </c>
      <c r="E7" s="111"/>
      <c r="F7" s="111"/>
      <c r="G7" s="132"/>
      <c r="H7" s="111" t="s">
        <v>16</v>
      </c>
      <c r="I7" s="111"/>
      <c r="J7" s="111"/>
      <c r="K7" s="132"/>
      <c r="L7" s="111" t="s">
        <v>16</v>
      </c>
      <c r="M7" s="111"/>
      <c r="N7" s="111"/>
      <c r="O7" s="132"/>
      <c r="P7" s="111" t="s">
        <v>16</v>
      </c>
      <c r="Q7" s="111"/>
      <c r="R7" s="111"/>
      <c r="S7" s="23"/>
      <c r="T7" s="111" t="s">
        <v>16</v>
      </c>
      <c r="U7" s="111"/>
      <c r="V7" s="111"/>
      <c r="W7" s="23"/>
      <c r="X7" s="111" t="s">
        <v>16</v>
      </c>
      <c r="Y7" s="111"/>
      <c r="Z7" s="111"/>
      <c r="AA7" s="23"/>
      <c r="AB7" s="111" t="s">
        <v>16</v>
      </c>
      <c r="AC7" s="111"/>
      <c r="AD7" s="111"/>
      <c r="AE7" s="23"/>
      <c r="AF7" s="111" t="s">
        <v>16</v>
      </c>
      <c r="AG7" s="111"/>
      <c r="AH7" s="111"/>
      <c r="AI7" s="23"/>
      <c r="AJ7" s="111" t="s">
        <v>16</v>
      </c>
      <c r="AK7" s="111"/>
      <c r="AL7" s="111"/>
      <c r="AM7" s="23"/>
      <c r="AN7" s="111" t="s">
        <v>16</v>
      </c>
      <c r="AO7" s="111"/>
      <c r="AP7" s="111"/>
      <c r="AQ7" s="23"/>
      <c r="AR7" s="111" t="s">
        <v>16</v>
      </c>
      <c r="AS7" s="111"/>
      <c r="AT7" s="111"/>
      <c r="AU7" s="23"/>
      <c r="AV7" s="111" t="s">
        <v>16</v>
      </c>
      <c r="AW7" s="111"/>
      <c r="AX7" s="111"/>
      <c r="AY7" s="24"/>
      <c r="AZ7" s="132"/>
    </row>
    <row r="8" spans="2:52" ht="18" customHeight="1" x14ac:dyDescent="0.2">
      <c r="B8" s="14">
        <v>2</v>
      </c>
      <c r="C8" s="1" t="s">
        <v>9</v>
      </c>
      <c r="D8" s="82"/>
      <c r="E8" s="82"/>
      <c r="F8" s="82"/>
      <c r="G8" s="82">
        <f>D8+E8+F8</f>
        <v>0</v>
      </c>
      <c r="H8" s="82"/>
      <c r="I8" s="82"/>
      <c r="J8" s="82">
        <v>2</v>
      </c>
      <c r="K8" s="82">
        <f>H8+I8+J8</f>
        <v>2</v>
      </c>
      <c r="L8" s="82"/>
      <c r="M8" s="82"/>
      <c r="N8" s="82">
        <v>1</v>
      </c>
      <c r="O8" s="82">
        <f>L8+M8+N8</f>
        <v>1</v>
      </c>
      <c r="P8" s="70"/>
      <c r="Q8" s="61"/>
      <c r="R8" s="61">
        <v>1</v>
      </c>
      <c r="S8" s="24">
        <f>P8+Q8+R8</f>
        <v>1</v>
      </c>
      <c r="T8" s="71"/>
      <c r="U8" s="49"/>
      <c r="V8" s="2"/>
      <c r="W8" s="24">
        <f>T8+U8+V8</f>
        <v>0</v>
      </c>
      <c r="X8" s="72"/>
      <c r="Y8" s="49"/>
      <c r="Z8" s="49"/>
      <c r="AA8" s="24">
        <f>X8+Y8+Z8</f>
        <v>0</v>
      </c>
      <c r="AB8" s="74"/>
      <c r="AC8" s="60"/>
      <c r="AD8" s="60"/>
      <c r="AE8" s="24">
        <f>AB8+AC8+AD8</f>
        <v>0</v>
      </c>
      <c r="AF8" s="75"/>
      <c r="AG8" s="49"/>
      <c r="AH8" s="49"/>
      <c r="AI8" s="24">
        <f>AF8+AG8+AH8</f>
        <v>0</v>
      </c>
      <c r="AJ8" s="76"/>
      <c r="AK8" s="49"/>
      <c r="AL8" s="49">
        <v>1</v>
      </c>
      <c r="AM8" s="24">
        <f>AJ8+AK8+AL8</f>
        <v>1</v>
      </c>
      <c r="AN8" s="77"/>
      <c r="AO8" s="49"/>
      <c r="AP8" s="49">
        <v>3</v>
      </c>
      <c r="AQ8" s="24">
        <f>AN8+AO8+AP8</f>
        <v>3</v>
      </c>
      <c r="AR8" s="78"/>
      <c r="AS8" s="49"/>
      <c r="AT8" s="49"/>
      <c r="AU8" s="24">
        <f>AR8+AS8+AT8</f>
        <v>0</v>
      </c>
      <c r="AV8" s="81"/>
      <c r="AW8" s="49"/>
      <c r="AX8" s="49">
        <v>1</v>
      </c>
      <c r="AY8" s="47">
        <f>AV8+AW8+AX8</f>
        <v>1</v>
      </c>
      <c r="AZ8" s="136">
        <f t="shared" ref="AZ8:AZ37" si="0">G8+K8+O8+S8+W8+AA8+AE8+AI8+AM8+AQ8+AU8+AY8</f>
        <v>9</v>
      </c>
    </row>
    <row r="9" spans="2:52" ht="19.5" customHeight="1" x14ac:dyDescent="0.2">
      <c r="B9" s="14">
        <v>3</v>
      </c>
      <c r="C9" s="1" t="s">
        <v>10</v>
      </c>
      <c r="D9" s="82"/>
      <c r="E9" s="82"/>
      <c r="F9" s="82"/>
      <c r="G9" s="82">
        <f>D9+E9+F9</f>
        <v>0</v>
      </c>
      <c r="H9" s="82"/>
      <c r="I9" s="82"/>
      <c r="J9" s="82">
        <v>1</v>
      </c>
      <c r="K9" s="82">
        <f>H9+I9+J9</f>
        <v>1</v>
      </c>
      <c r="L9" s="82"/>
      <c r="M9" s="82"/>
      <c r="N9" s="82">
        <v>3</v>
      </c>
      <c r="O9" s="82">
        <f>L9+M9+N9</f>
        <v>3</v>
      </c>
      <c r="P9" s="70"/>
      <c r="Q9" s="61"/>
      <c r="R9" s="61"/>
      <c r="S9" s="24">
        <f>P9+Q9+R9</f>
        <v>0</v>
      </c>
      <c r="T9" s="71"/>
      <c r="U9" s="49"/>
      <c r="V9" s="2">
        <v>2</v>
      </c>
      <c r="W9" s="24">
        <f>T9+U9+V9</f>
        <v>2</v>
      </c>
      <c r="X9" s="72"/>
      <c r="Y9" s="49"/>
      <c r="Z9" s="49"/>
      <c r="AA9" s="24">
        <f>X9+Y9+Z9</f>
        <v>0</v>
      </c>
      <c r="AB9" s="74"/>
      <c r="AC9" s="60"/>
      <c r="AD9" s="60">
        <v>2</v>
      </c>
      <c r="AE9" s="24">
        <f>AB9+AC9+AD9</f>
        <v>2</v>
      </c>
      <c r="AF9" s="75"/>
      <c r="AG9" s="49"/>
      <c r="AH9" s="49">
        <v>3</v>
      </c>
      <c r="AI9" s="24">
        <f>AF9+AG9+AH9</f>
        <v>3</v>
      </c>
      <c r="AJ9" s="76"/>
      <c r="AK9" s="49"/>
      <c r="AL9" s="49">
        <v>2</v>
      </c>
      <c r="AM9" s="24">
        <f>AJ9+AK9+AL9</f>
        <v>2</v>
      </c>
      <c r="AN9" s="77"/>
      <c r="AO9" s="49"/>
      <c r="AP9" s="49">
        <v>1</v>
      </c>
      <c r="AQ9" s="24">
        <f>AN9+AO9+AP9</f>
        <v>1</v>
      </c>
      <c r="AR9" s="78"/>
      <c r="AS9" s="49"/>
      <c r="AT9" s="49">
        <v>2</v>
      </c>
      <c r="AU9" s="24">
        <f>AR9+AS9+AT9</f>
        <v>2</v>
      </c>
      <c r="AV9" s="81"/>
      <c r="AW9" s="49"/>
      <c r="AX9" s="49"/>
      <c r="AY9" s="47">
        <f t="shared" ref="AY9:AY37" si="1">AV9+AW9+AX9</f>
        <v>0</v>
      </c>
      <c r="AZ9" s="136">
        <f t="shared" si="0"/>
        <v>16</v>
      </c>
    </row>
    <row r="10" spans="2:52" ht="17.25" customHeight="1" x14ac:dyDescent="0.2">
      <c r="B10" s="14">
        <v>4</v>
      </c>
      <c r="C10" s="1" t="s">
        <v>56</v>
      </c>
      <c r="D10" s="82"/>
      <c r="E10" s="82"/>
      <c r="F10" s="82">
        <v>10</v>
      </c>
      <c r="G10" s="82">
        <f t="shared" ref="G10:G66" si="2">D10+E10+F10</f>
        <v>10</v>
      </c>
      <c r="H10" s="82"/>
      <c r="I10" s="82"/>
      <c r="J10" s="82">
        <v>5</v>
      </c>
      <c r="K10" s="82">
        <f t="shared" ref="K10:K17" si="3">H10+I10+J10</f>
        <v>5</v>
      </c>
      <c r="L10" s="82"/>
      <c r="M10" s="82"/>
      <c r="N10" s="82"/>
      <c r="O10" s="82">
        <f t="shared" ref="O10:O17" si="4">L10+M10+N10</f>
        <v>0</v>
      </c>
      <c r="P10" s="70"/>
      <c r="Q10" s="61"/>
      <c r="R10" s="61"/>
      <c r="S10" s="24">
        <f t="shared" ref="S10:S17" si="5">P10+Q10+R10</f>
        <v>0</v>
      </c>
      <c r="T10" s="71"/>
      <c r="U10" s="49"/>
      <c r="V10" s="2"/>
      <c r="W10" s="24">
        <f t="shared" ref="W10:W17" si="6">T10+U10+V10</f>
        <v>0</v>
      </c>
      <c r="X10" s="72"/>
      <c r="Y10" s="49"/>
      <c r="Z10" s="49"/>
      <c r="AA10" s="24">
        <f t="shared" ref="AA10:AA18" si="7">X10+Y10+Z10</f>
        <v>0</v>
      </c>
      <c r="AB10" s="74"/>
      <c r="AC10" s="60"/>
      <c r="AD10" s="60"/>
      <c r="AE10" s="24">
        <f t="shared" ref="AE10:AE18" si="8">AB10+AC10+AD10</f>
        <v>0</v>
      </c>
      <c r="AF10" s="75"/>
      <c r="AG10" s="49"/>
      <c r="AH10" s="49"/>
      <c r="AI10" s="24">
        <f t="shared" ref="AI10:AI15" si="9">AF10+AG10+AH10</f>
        <v>0</v>
      </c>
      <c r="AJ10" s="76"/>
      <c r="AK10" s="49"/>
      <c r="AL10" s="49"/>
      <c r="AM10" s="24">
        <f t="shared" ref="AM10:AM17" si="10">AJ10+AK10+AL10</f>
        <v>0</v>
      </c>
      <c r="AN10" s="77"/>
      <c r="AO10" s="49"/>
      <c r="AP10" s="49"/>
      <c r="AQ10" s="24">
        <f t="shared" ref="AQ10:AQ17" si="11">AN10+AO10+AP10</f>
        <v>0</v>
      </c>
      <c r="AR10" s="78"/>
      <c r="AS10" s="49"/>
      <c r="AT10" s="49"/>
      <c r="AU10" s="24">
        <f t="shared" ref="AU10:AU18" si="12">AR10+AS10+AT10</f>
        <v>0</v>
      </c>
      <c r="AV10" s="81"/>
      <c r="AW10" s="49"/>
      <c r="AX10" s="49"/>
      <c r="AY10" s="47">
        <f t="shared" si="1"/>
        <v>0</v>
      </c>
      <c r="AZ10" s="136">
        <f t="shared" si="0"/>
        <v>15</v>
      </c>
    </row>
    <row r="11" spans="2:52" ht="18.75" customHeight="1" x14ac:dyDescent="0.2">
      <c r="B11" s="14">
        <v>5</v>
      </c>
      <c r="C11" s="1" t="s">
        <v>11</v>
      </c>
      <c r="D11" s="82"/>
      <c r="E11" s="82"/>
      <c r="F11" s="82"/>
      <c r="G11" s="82">
        <f t="shared" si="2"/>
        <v>0</v>
      </c>
      <c r="H11" s="82"/>
      <c r="I11" s="82"/>
      <c r="J11" s="82"/>
      <c r="K11" s="82">
        <f t="shared" si="3"/>
        <v>0</v>
      </c>
      <c r="L11" s="82"/>
      <c r="M11" s="82"/>
      <c r="N11" s="82"/>
      <c r="O11" s="82">
        <f t="shared" si="4"/>
        <v>0</v>
      </c>
      <c r="P11" s="70"/>
      <c r="Q11" s="61"/>
      <c r="R11" s="61"/>
      <c r="S11" s="24">
        <f t="shared" si="5"/>
        <v>0</v>
      </c>
      <c r="T11" s="71"/>
      <c r="U11" s="49"/>
      <c r="V11" s="2"/>
      <c r="W11" s="24">
        <f t="shared" si="6"/>
        <v>0</v>
      </c>
      <c r="X11" s="72"/>
      <c r="Y11" s="49"/>
      <c r="Z11" s="49"/>
      <c r="AA11" s="24">
        <f t="shared" si="7"/>
        <v>0</v>
      </c>
      <c r="AB11" s="74"/>
      <c r="AC11" s="60"/>
      <c r="AD11" s="60"/>
      <c r="AE11" s="24">
        <f t="shared" si="8"/>
        <v>0</v>
      </c>
      <c r="AF11" s="75"/>
      <c r="AG11" s="49"/>
      <c r="AH11" s="49"/>
      <c r="AI11" s="24">
        <f t="shared" si="9"/>
        <v>0</v>
      </c>
      <c r="AJ11" s="76"/>
      <c r="AK11" s="49"/>
      <c r="AL11" s="49"/>
      <c r="AM11" s="24">
        <f t="shared" si="10"/>
        <v>0</v>
      </c>
      <c r="AN11" s="77"/>
      <c r="AO11" s="49"/>
      <c r="AP11" s="49"/>
      <c r="AQ11" s="24">
        <f t="shared" si="11"/>
        <v>0</v>
      </c>
      <c r="AR11" s="78"/>
      <c r="AS11" s="49"/>
      <c r="AT11" s="49">
        <v>1</v>
      </c>
      <c r="AU11" s="24">
        <f t="shared" si="12"/>
        <v>1</v>
      </c>
      <c r="AV11" s="81"/>
      <c r="AW11" s="49"/>
      <c r="AX11" s="49"/>
      <c r="AY11" s="47">
        <f t="shared" si="1"/>
        <v>0</v>
      </c>
      <c r="AZ11" s="136">
        <f t="shared" si="0"/>
        <v>1</v>
      </c>
    </row>
    <row r="12" spans="2:52" ht="18" customHeight="1" x14ac:dyDescent="0.2">
      <c r="B12" s="14">
        <v>6</v>
      </c>
      <c r="C12" s="1" t="s">
        <v>12</v>
      </c>
      <c r="D12" s="82"/>
      <c r="E12" s="82"/>
      <c r="F12" s="82"/>
      <c r="G12" s="82">
        <f t="shared" si="2"/>
        <v>0</v>
      </c>
      <c r="H12" s="82"/>
      <c r="I12" s="82"/>
      <c r="J12" s="82"/>
      <c r="K12" s="82">
        <f t="shared" si="3"/>
        <v>0</v>
      </c>
      <c r="L12" s="82"/>
      <c r="M12" s="82"/>
      <c r="N12" s="82"/>
      <c r="O12" s="82">
        <f t="shared" si="4"/>
        <v>0</v>
      </c>
      <c r="P12" s="70"/>
      <c r="Q12" s="61"/>
      <c r="R12" s="61"/>
      <c r="S12" s="24">
        <f t="shared" si="5"/>
        <v>0</v>
      </c>
      <c r="T12" s="71"/>
      <c r="U12" s="49"/>
      <c r="V12" s="2"/>
      <c r="W12" s="24">
        <f t="shared" si="6"/>
        <v>0</v>
      </c>
      <c r="X12" s="72"/>
      <c r="Y12" s="49"/>
      <c r="Z12" s="49"/>
      <c r="AA12" s="24">
        <f t="shared" si="7"/>
        <v>0</v>
      </c>
      <c r="AB12" s="74"/>
      <c r="AC12" s="60"/>
      <c r="AD12" s="60"/>
      <c r="AE12" s="24">
        <f t="shared" si="8"/>
        <v>0</v>
      </c>
      <c r="AF12" s="75"/>
      <c r="AG12" s="49"/>
      <c r="AH12" s="49"/>
      <c r="AI12" s="24">
        <f t="shared" si="9"/>
        <v>0</v>
      </c>
      <c r="AJ12" s="76"/>
      <c r="AK12" s="49"/>
      <c r="AL12" s="49"/>
      <c r="AM12" s="24">
        <f t="shared" si="10"/>
        <v>0</v>
      </c>
      <c r="AN12" s="77"/>
      <c r="AO12" s="49"/>
      <c r="AP12" s="49"/>
      <c r="AQ12" s="24">
        <f t="shared" si="11"/>
        <v>0</v>
      </c>
      <c r="AR12" s="78"/>
      <c r="AS12" s="49"/>
      <c r="AT12" s="49"/>
      <c r="AU12" s="24">
        <f t="shared" si="12"/>
        <v>0</v>
      </c>
      <c r="AV12" s="81"/>
      <c r="AW12" s="49"/>
      <c r="AX12" s="49"/>
      <c r="AY12" s="47">
        <f t="shared" si="1"/>
        <v>0</v>
      </c>
      <c r="AZ12" s="136">
        <v>3</v>
      </c>
    </row>
    <row r="13" spans="2:52" ht="18" customHeight="1" x14ac:dyDescent="0.2">
      <c r="B13" s="14">
        <v>7</v>
      </c>
      <c r="C13" s="125" t="s">
        <v>51</v>
      </c>
      <c r="D13" s="82"/>
      <c r="E13" s="82"/>
      <c r="F13" s="82"/>
      <c r="G13" s="82">
        <f t="shared" si="2"/>
        <v>0</v>
      </c>
      <c r="H13" s="82"/>
      <c r="I13" s="82"/>
      <c r="J13" s="82"/>
      <c r="K13" s="82">
        <f t="shared" si="3"/>
        <v>0</v>
      </c>
      <c r="L13" s="82"/>
      <c r="M13" s="82"/>
      <c r="N13" s="82"/>
      <c r="O13" s="82">
        <f t="shared" si="4"/>
        <v>0</v>
      </c>
      <c r="P13" s="70"/>
      <c r="Q13" s="61"/>
      <c r="R13" s="61">
        <v>1</v>
      </c>
      <c r="S13" s="24">
        <f t="shared" si="5"/>
        <v>1</v>
      </c>
      <c r="T13" s="71"/>
      <c r="U13" s="49"/>
      <c r="V13" s="2"/>
      <c r="W13" s="24">
        <f t="shared" si="6"/>
        <v>0</v>
      </c>
      <c r="X13" s="72"/>
      <c r="Y13" s="49"/>
      <c r="Z13" s="49"/>
      <c r="AA13" s="24">
        <f t="shared" si="7"/>
        <v>0</v>
      </c>
      <c r="AB13" s="74"/>
      <c r="AC13" s="60"/>
      <c r="AD13" s="60"/>
      <c r="AE13" s="24">
        <f t="shared" si="8"/>
        <v>0</v>
      </c>
      <c r="AF13" s="75"/>
      <c r="AG13" s="49"/>
      <c r="AH13" s="49"/>
      <c r="AI13" s="24">
        <f t="shared" si="9"/>
        <v>0</v>
      </c>
      <c r="AJ13" s="76"/>
      <c r="AK13" s="49"/>
      <c r="AL13" s="49"/>
      <c r="AM13" s="24">
        <f t="shared" si="10"/>
        <v>0</v>
      </c>
      <c r="AN13" s="77"/>
      <c r="AO13" s="49"/>
      <c r="AP13" s="49"/>
      <c r="AQ13" s="24">
        <f t="shared" si="11"/>
        <v>0</v>
      </c>
      <c r="AR13" s="78"/>
      <c r="AS13" s="49"/>
      <c r="AT13" s="49"/>
      <c r="AU13" s="24">
        <f t="shared" si="12"/>
        <v>0</v>
      </c>
      <c r="AV13" s="81"/>
      <c r="AW13" s="49"/>
      <c r="AX13" s="49"/>
      <c r="AY13" s="47">
        <f t="shared" si="1"/>
        <v>0</v>
      </c>
      <c r="AZ13" s="136">
        <f t="shared" si="0"/>
        <v>1</v>
      </c>
    </row>
    <row r="14" spans="2:52" ht="18" customHeight="1" x14ac:dyDescent="0.2">
      <c r="B14" s="14">
        <v>8</v>
      </c>
      <c r="C14" s="125" t="s">
        <v>39</v>
      </c>
      <c r="D14" s="82"/>
      <c r="E14" s="82"/>
      <c r="F14" s="82"/>
      <c r="G14" s="82">
        <f t="shared" si="2"/>
        <v>0</v>
      </c>
      <c r="H14" s="82"/>
      <c r="I14" s="82"/>
      <c r="J14" s="82"/>
      <c r="K14" s="82">
        <f t="shared" si="3"/>
        <v>0</v>
      </c>
      <c r="L14" s="82"/>
      <c r="M14" s="82"/>
      <c r="N14" s="82"/>
      <c r="O14" s="82">
        <f t="shared" si="4"/>
        <v>0</v>
      </c>
      <c r="P14" s="70"/>
      <c r="Q14" s="61"/>
      <c r="R14" s="61"/>
      <c r="S14" s="24">
        <f t="shared" si="5"/>
        <v>0</v>
      </c>
      <c r="T14" s="71"/>
      <c r="U14" s="49"/>
      <c r="V14" s="2">
        <v>5</v>
      </c>
      <c r="W14" s="24">
        <f t="shared" si="6"/>
        <v>5</v>
      </c>
      <c r="X14" s="72"/>
      <c r="Y14" s="49"/>
      <c r="Z14" s="49">
        <v>7</v>
      </c>
      <c r="AA14" s="24">
        <f t="shared" si="7"/>
        <v>7</v>
      </c>
      <c r="AB14" s="74"/>
      <c r="AC14" s="60"/>
      <c r="AD14" s="60"/>
      <c r="AE14" s="24">
        <f t="shared" si="8"/>
        <v>0</v>
      </c>
      <c r="AF14" s="75"/>
      <c r="AG14" s="49"/>
      <c r="AH14" s="49">
        <v>10</v>
      </c>
      <c r="AI14" s="24">
        <f t="shared" si="9"/>
        <v>10</v>
      </c>
      <c r="AJ14" s="76"/>
      <c r="AK14" s="49"/>
      <c r="AL14" s="49"/>
      <c r="AM14" s="24">
        <f t="shared" si="10"/>
        <v>0</v>
      </c>
      <c r="AN14" s="77"/>
      <c r="AO14" s="49"/>
      <c r="AP14" s="49"/>
      <c r="AQ14" s="24">
        <f t="shared" si="11"/>
        <v>0</v>
      </c>
      <c r="AR14" s="78"/>
      <c r="AS14" s="49"/>
      <c r="AT14" s="49"/>
      <c r="AU14" s="24">
        <f t="shared" si="12"/>
        <v>0</v>
      </c>
      <c r="AV14" s="81"/>
      <c r="AW14" s="49"/>
      <c r="AX14" s="49"/>
      <c r="AY14" s="47">
        <f t="shared" si="1"/>
        <v>0</v>
      </c>
      <c r="AZ14" s="136">
        <f t="shared" si="0"/>
        <v>22</v>
      </c>
    </row>
    <row r="15" spans="2:52" ht="19.5" customHeight="1" x14ac:dyDescent="0.2">
      <c r="B15" s="14">
        <v>9</v>
      </c>
      <c r="C15" s="125" t="s">
        <v>120</v>
      </c>
      <c r="D15" s="82"/>
      <c r="E15" s="82">
        <v>1</v>
      </c>
      <c r="F15" s="82"/>
      <c r="G15" s="82">
        <f t="shared" si="2"/>
        <v>1</v>
      </c>
      <c r="H15" s="82"/>
      <c r="I15" s="82"/>
      <c r="J15" s="82"/>
      <c r="K15" s="82">
        <f t="shared" si="3"/>
        <v>0</v>
      </c>
      <c r="L15" s="82"/>
      <c r="M15" s="82"/>
      <c r="N15" s="82"/>
      <c r="O15" s="82">
        <f t="shared" si="4"/>
        <v>0</v>
      </c>
      <c r="P15" s="70"/>
      <c r="Q15" s="61">
        <v>2</v>
      </c>
      <c r="R15" s="61"/>
      <c r="S15" s="24">
        <f t="shared" si="5"/>
        <v>2</v>
      </c>
      <c r="T15" s="71"/>
      <c r="U15" s="49"/>
      <c r="V15" s="2"/>
      <c r="W15" s="24">
        <f t="shared" si="6"/>
        <v>0</v>
      </c>
      <c r="X15" s="72"/>
      <c r="Y15" s="49">
        <v>3</v>
      </c>
      <c r="Z15" s="49">
        <v>3</v>
      </c>
      <c r="AA15" s="24">
        <f t="shared" si="7"/>
        <v>6</v>
      </c>
      <c r="AB15" s="74"/>
      <c r="AC15" s="60"/>
      <c r="AD15" s="60">
        <v>1</v>
      </c>
      <c r="AE15" s="24">
        <f t="shared" si="8"/>
        <v>1</v>
      </c>
      <c r="AF15" s="75"/>
      <c r="AG15" s="49">
        <v>1</v>
      </c>
      <c r="AH15" s="49"/>
      <c r="AI15" s="24">
        <f t="shared" si="9"/>
        <v>1</v>
      </c>
      <c r="AJ15" s="76"/>
      <c r="AK15" s="49">
        <v>2</v>
      </c>
      <c r="AL15" s="49">
        <v>4</v>
      </c>
      <c r="AM15" s="24">
        <f t="shared" si="10"/>
        <v>6</v>
      </c>
      <c r="AN15" s="77"/>
      <c r="AO15" s="49"/>
      <c r="AP15" s="49"/>
      <c r="AQ15" s="24">
        <f t="shared" si="11"/>
        <v>0</v>
      </c>
      <c r="AR15" s="78"/>
      <c r="AS15" s="49"/>
      <c r="AT15" s="49">
        <v>1</v>
      </c>
      <c r="AU15" s="24">
        <f t="shared" si="12"/>
        <v>1</v>
      </c>
      <c r="AV15" s="81"/>
      <c r="AW15" s="49"/>
      <c r="AX15" s="49">
        <v>1</v>
      </c>
      <c r="AY15" s="47">
        <f t="shared" si="1"/>
        <v>1</v>
      </c>
      <c r="AZ15" s="136">
        <f t="shared" si="0"/>
        <v>19</v>
      </c>
    </row>
    <row r="16" spans="2:52" ht="18.75" customHeight="1" x14ac:dyDescent="0.2">
      <c r="B16" s="14">
        <v>10</v>
      </c>
      <c r="C16" s="125" t="s">
        <v>54</v>
      </c>
      <c r="D16" s="82"/>
      <c r="E16" s="82"/>
      <c r="F16" s="82"/>
      <c r="G16" s="82">
        <f t="shared" si="2"/>
        <v>0</v>
      </c>
      <c r="H16" s="82"/>
      <c r="I16" s="82"/>
      <c r="J16" s="82"/>
      <c r="K16" s="82">
        <f>H16+I16+J16</f>
        <v>0</v>
      </c>
      <c r="L16" s="82"/>
      <c r="M16" s="82"/>
      <c r="N16" s="82"/>
      <c r="O16" s="82"/>
      <c r="P16" s="70"/>
      <c r="Q16" s="61">
        <v>9</v>
      </c>
      <c r="R16" s="61"/>
      <c r="S16" s="24">
        <f>P16+Q16+R16</f>
        <v>9</v>
      </c>
      <c r="T16" s="71"/>
      <c r="U16" s="49">
        <v>6</v>
      </c>
      <c r="V16" s="26"/>
      <c r="W16" s="24">
        <f t="shared" si="6"/>
        <v>6</v>
      </c>
      <c r="X16" s="72"/>
      <c r="Y16" s="49">
        <v>1</v>
      </c>
      <c r="Z16" s="49">
        <v>3</v>
      </c>
      <c r="AA16" s="24">
        <f t="shared" si="7"/>
        <v>4</v>
      </c>
      <c r="AB16" s="74"/>
      <c r="AC16" s="60"/>
      <c r="AD16" s="60"/>
      <c r="AE16" s="24">
        <f>AB16+AC16+AD16</f>
        <v>0</v>
      </c>
      <c r="AF16" s="75"/>
      <c r="AG16" s="49">
        <v>1</v>
      </c>
      <c r="AH16" s="49"/>
      <c r="AI16" s="24">
        <f>AF16+AG16+AH16</f>
        <v>1</v>
      </c>
      <c r="AJ16" s="76"/>
      <c r="AK16" s="49"/>
      <c r="AL16" s="49">
        <v>1</v>
      </c>
      <c r="AM16" s="24">
        <f t="shared" si="10"/>
        <v>1</v>
      </c>
      <c r="AN16" s="77"/>
      <c r="AO16" s="49">
        <v>2</v>
      </c>
      <c r="AP16" s="49"/>
      <c r="AQ16" s="24">
        <f t="shared" si="11"/>
        <v>2</v>
      </c>
      <c r="AR16" s="78"/>
      <c r="AS16" s="49"/>
      <c r="AT16" s="49"/>
      <c r="AU16" s="24">
        <f t="shared" si="12"/>
        <v>0</v>
      </c>
      <c r="AV16" s="81"/>
      <c r="AW16" s="49"/>
      <c r="AX16" s="49"/>
      <c r="AY16" s="47">
        <f t="shared" si="1"/>
        <v>0</v>
      </c>
      <c r="AZ16" s="136">
        <f t="shared" si="0"/>
        <v>23</v>
      </c>
    </row>
    <row r="17" spans="2:52" ht="18" customHeight="1" x14ac:dyDescent="0.2">
      <c r="B17" s="14">
        <v>11</v>
      </c>
      <c r="C17" s="1" t="s">
        <v>36</v>
      </c>
      <c r="D17" s="82"/>
      <c r="E17" s="82">
        <v>42</v>
      </c>
      <c r="F17" s="82">
        <v>2</v>
      </c>
      <c r="G17" s="82">
        <f t="shared" si="2"/>
        <v>44</v>
      </c>
      <c r="H17" s="82"/>
      <c r="I17" s="82"/>
      <c r="J17" s="82">
        <v>77</v>
      </c>
      <c r="K17" s="82">
        <f t="shared" si="3"/>
        <v>77</v>
      </c>
      <c r="L17" s="82"/>
      <c r="M17" s="82"/>
      <c r="N17" s="82">
        <v>15</v>
      </c>
      <c r="O17" s="82">
        <f t="shared" si="4"/>
        <v>15</v>
      </c>
      <c r="P17" s="70"/>
      <c r="Q17" s="61">
        <v>7</v>
      </c>
      <c r="R17" s="61"/>
      <c r="S17" s="24">
        <f t="shared" si="5"/>
        <v>7</v>
      </c>
      <c r="T17" s="71"/>
      <c r="U17" s="49">
        <v>27</v>
      </c>
      <c r="V17" s="2">
        <v>21</v>
      </c>
      <c r="W17" s="24">
        <f t="shared" si="6"/>
        <v>48</v>
      </c>
      <c r="X17" s="72"/>
      <c r="Y17" s="49">
        <v>13</v>
      </c>
      <c r="Z17" s="49">
        <v>10</v>
      </c>
      <c r="AA17" s="24">
        <f t="shared" si="7"/>
        <v>23</v>
      </c>
      <c r="AB17" s="74"/>
      <c r="AC17" s="60">
        <v>2</v>
      </c>
      <c r="AD17" s="60">
        <v>1</v>
      </c>
      <c r="AE17" s="24">
        <f t="shared" si="8"/>
        <v>3</v>
      </c>
      <c r="AF17" s="75"/>
      <c r="AG17" s="49">
        <v>4</v>
      </c>
      <c r="AH17" s="49">
        <v>6</v>
      </c>
      <c r="AI17" s="24">
        <f>AF17+AG17+AH17</f>
        <v>10</v>
      </c>
      <c r="AJ17" s="76"/>
      <c r="AK17" s="49">
        <v>3</v>
      </c>
      <c r="AL17" s="49">
        <v>15</v>
      </c>
      <c r="AM17" s="24">
        <f t="shared" si="10"/>
        <v>18</v>
      </c>
      <c r="AN17" s="77"/>
      <c r="AO17" s="49">
        <v>5</v>
      </c>
      <c r="AP17" s="49">
        <v>28</v>
      </c>
      <c r="AQ17" s="24">
        <f t="shared" si="11"/>
        <v>33</v>
      </c>
      <c r="AR17" s="78"/>
      <c r="AS17" s="49"/>
      <c r="AT17" s="49">
        <v>22</v>
      </c>
      <c r="AU17" s="24">
        <f t="shared" si="12"/>
        <v>22</v>
      </c>
      <c r="AV17" s="81"/>
      <c r="AW17" s="49"/>
      <c r="AX17" s="49">
        <v>10</v>
      </c>
      <c r="AY17" s="47">
        <f t="shared" si="1"/>
        <v>10</v>
      </c>
      <c r="AZ17" s="136">
        <f t="shared" si="0"/>
        <v>310</v>
      </c>
    </row>
    <row r="18" spans="2:52" ht="19.5" customHeight="1" x14ac:dyDescent="0.2">
      <c r="B18" s="14">
        <v>12</v>
      </c>
      <c r="C18" s="1" t="s">
        <v>35</v>
      </c>
      <c r="D18" s="82"/>
      <c r="E18" s="82"/>
      <c r="F18" s="82">
        <v>0</v>
      </c>
      <c r="G18" s="82">
        <f>D18+E18+F18</f>
        <v>0</v>
      </c>
      <c r="H18" s="82"/>
      <c r="I18" s="82"/>
      <c r="J18" s="82">
        <v>76</v>
      </c>
      <c r="K18" s="82">
        <f>H18+I18+J18</f>
        <v>76</v>
      </c>
      <c r="L18" s="82"/>
      <c r="M18" s="82"/>
      <c r="N18" s="82"/>
      <c r="O18" s="82"/>
      <c r="P18" s="70"/>
      <c r="Q18" s="61"/>
      <c r="R18" s="61"/>
      <c r="S18" s="24"/>
      <c r="T18" s="71"/>
      <c r="U18" s="49"/>
      <c r="V18" s="37"/>
      <c r="W18" s="24">
        <f>T18+U18+V18</f>
        <v>0</v>
      </c>
      <c r="X18" s="72"/>
      <c r="Y18" s="49"/>
      <c r="Z18" s="49"/>
      <c r="AA18" s="24">
        <f t="shared" si="7"/>
        <v>0</v>
      </c>
      <c r="AB18" s="74"/>
      <c r="AC18" s="60"/>
      <c r="AD18" s="60"/>
      <c r="AE18" s="24">
        <f t="shared" si="8"/>
        <v>0</v>
      </c>
      <c r="AF18" s="75"/>
      <c r="AG18" s="49"/>
      <c r="AH18" s="49"/>
      <c r="AI18" s="24">
        <f>AF18+AG18+AH18</f>
        <v>0</v>
      </c>
      <c r="AJ18" s="76"/>
      <c r="AK18" s="49"/>
      <c r="AL18" s="49"/>
      <c r="AM18" s="24">
        <f>AJ18+AK18+AL18</f>
        <v>0</v>
      </c>
      <c r="AN18" s="77"/>
      <c r="AO18" s="49"/>
      <c r="AP18" s="49"/>
      <c r="AQ18" s="24">
        <f>AN18+AO18+AP18</f>
        <v>0</v>
      </c>
      <c r="AR18" s="78"/>
      <c r="AS18" s="49"/>
      <c r="AT18" s="49"/>
      <c r="AU18" s="24">
        <f t="shared" si="12"/>
        <v>0</v>
      </c>
      <c r="AV18" s="81"/>
      <c r="AW18" s="49"/>
      <c r="AX18" s="49"/>
      <c r="AY18" s="47">
        <f t="shared" si="1"/>
        <v>0</v>
      </c>
      <c r="AZ18" s="136">
        <f t="shared" si="0"/>
        <v>76</v>
      </c>
    </row>
    <row r="19" spans="2:52" ht="19.5" customHeight="1" x14ac:dyDescent="0.2">
      <c r="B19" s="14">
        <v>13</v>
      </c>
      <c r="C19" s="125" t="s">
        <v>46</v>
      </c>
      <c r="D19" s="82"/>
      <c r="E19" s="82"/>
      <c r="F19" s="82"/>
      <c r="G19" s="82">
        <f t="shared" si="2"/>
        <v>0</v>
      </c>
      <c r="H19" s="82"/>
      <c r="I19" s="82"/>
      <c r="J19" s="82"/>
      <c r="K19" s="82">
        <f t="shared" ref="K19:K26" si="13">H19+I19+J19</f>
        <v>0</v>
      </c>
      <c r="L19" s="82"/>
      <c r="M19" s="82"/>
      <c r="N19" s="82"/>
      <c r="O19" s="82">
        <f t="shared" ref="O19:O26" si="14">L19+M19+N19</f>
        <v>0</v>
      </c>
      <c r="P19" s="70"/>
      <c r="Q19" s="61"/>
      <c r="R19" s="61"/>
      <c r="S19" s="24">
        <f t="shared" ref="S19:S26" si="15">P19+Q19+R19</f>
        <v>0</v>
      </c>
      <c r="T19" s="71"/>
      <c r="U19" s="49"/>
      <c r="V19" s="37"/>
      <c r="W19" s="24">
        <f t="shared" ref="W19:W26" si="16">T19+U19+V19</f>
        <v>0</v>
      </c>
      <c r="X19" s="72"/>
      <c r="Y19" s="49"/>
      <c r="Z19" s="49"/>
      <c r="AA19" s="24">
        <f t="shared" ref="AA19:AA26" si="17">X19+Y19+Z19</f>
        <v>0</v>
      </c>
      <c r="AB19" s="74"/>
      <c r="AC19" s="60"/>
      <c r="AD19" s="60"/>
      <c r="AE19" s="24">
        <f t="shared" ref="AE19:AE26" si="18">AB19+AC19+AD19</f>
        <v>0</v>
      </c>
      <c r="AF19" s="75"/>
      <c r="AG19" s="49"/>
      <c r="AH19" s="49"/>
      <c r="AI19" s="24">
        <f t="shared" ref="AI19:AI26" si="19">AF19+AG19+AH19</f>
        <v>0</v>
      </c>
      <c r="AJ19" s="76"/>
      <c r="AK19" s="49"/>
      <c r="AL19" s="49"/>
      <c r="AM19" s="24">
        <f t="shared" ref="AM19:AM26" si="20">AJ19+AK19+AL19</f>
        <v>0</v>
      </c>
      <c r="AN19" s="77"/>
      <c r="AO19" s="49"/>
      <c r="AP19" s="49"/>
      <c r="AQ19" s="24">
        <f t="shared" ref="AQ19:AQ26" si="21">AN19+AO19+AP19</f>
        <v>0</v>
      </c>
      <c r="AR19" s="78"/>
      <c r="AS19" s="49"/>
      <c r="AT19" s="49"/>
      <c r="AU19" s="24">
        <f t="shared" ref="AU19:AU26" si="22">AR19+AS19+AT19</f>
        <v>0</v>
      </c>
      <c r="AV19" s="81"/>
      <c r="AW19" s="49"/>
      <c r="AX19" s="49"/>
      <c r="AY19" s="47">
        <f t="shared" si="1"/>
        <v>0</v>
      </c>
      <c r="AZ19" s="136">
        <f t="shared" si="0"/>
        <v>0</v>
      </c>
    </row>
    <row r="20" spans="2:52" ht="18.75" customHeight="1" x14ac:dyDescent="0.2">
      <c r="B20" s="14">
        <v>14</v>
      </c>
      <c r="C20" s="125" t="s">
        <v>50</v>
      </c>
      <c r="D20" s="82"/>
      <c r="E20" s="82"/>
      <c r="F20" s="82"/>
      <c r="G20" s="82">
        <f t="shared" si="2"/>
        <v>0</v>
      </c>
      <c r="H20" s="82"/>
      <c r="I20" s="82"/>
      <c r="J20" s="82"/>
      <c r="K20" s="82">
        <f t="shared" si="13"/>
        <v>0</v>
      </c>
      <c r="L20" s="82"/>
      <c r="M20" s="82"/>
      <c r="N20" s="82"/>
      <c r="O20" s="82">
        <f t="shared" si="14"/>
        <v>0</v>
      </c>
      <c r="P20" s="70"/>
      <c r="Q20" s="61"/>
      <c r="R20" s="61"/>
      <c r="S20" s="24">
        <f t="shared" si="15"/>
        <v>0</v>
      </c>
      <c r="T20" s="71"/>
      <c r="U20" s="49"/>
      <c r="V20" s="2">
        <v>5</v>
      </c>
      <c r="W20" s="24">
        <f t="shared" si="16"/>
        <v>5</v>
      </c>
      <c r="X20" s="72"/>
      <c r="Y20" s="49"/>
      <c r="Z20" s="49">
        <v>10</v>
      </c>
      <c r="AA20" s="24">
        <f t="shared" si="17"/>
        <v>10</v>
      </c>
      <c r="AB20" s="74"/>
      <c r="AC20" s="60"/>
      <c r="AD20" s="60"/>
      <c r="AE20" s="24">
        <f t="shared" si="18"/>
        <v>0</v>
      </c>
      <c r="AF20" s="75"/>
      <c r="AG20" s="49"/>
      <c r="AH20" s="49">
        <v>1</v>
      </c>
      <c r="AI20" s="24">
        <f t="shared" si="19"/>
        <v>1</v>
      </c>
      <c r="AJ20" s="76"/>
      <c r="AK20" s="49"/>
      <c r="AL20" s="49"/>
      <c r="AM20" s="24">
        <f t="shared" si="20"/>
        <v>0</v>
      </c>
      <c r="AN20" s="77"/>
      <c r="AO20" s="49"/>
      <c r="AP20" s="49"/>
      <c r="AQ20" s="24">
        <f t="shared" si="21"/>
        <v>0</v>
      </c>
      <c r="AR20" s="78"/>
      <c r="AS20" s="49"/>
      <c r="AT20" s="49"/>
      <c r="AU20" s="24">
        <f t="shared" si="22"/>
        <v>0</v>
      </c>
      <c r="AV20" s="81"/>
      <c r="AW20" s="49"/>
      <c r="AX20" s="49"/>
      <c r="AY20" s="47">
        <f t="shared" si="1"/>
        <v>0</v>
      </c>
      <c r="AZ20" s="136">
        <f t="shared" si="0"/>
        <v>16</v>
      </c>
    </row>
    <row r="21" spans="2:52" ht="18.75" customHeight="1" x14ac:dyDescent="0.2">
      <c r="B21" s="14">
        <v>15</v>
      </c>
      <c r="C21" s="1" t="s">
        <v>17</v>
      </c>
      <c r="D21" s="82"/>
      <c r="E21" s="82"/>
      <c r="F21" s="82"/>
      <c r="G21" s="82">
        <f t="shared" si="2"/>
        <v>0</v>
      </c>
      <c r="H21" s="82"/>
      <c r="I21" s="82"/>
      <c r="J21" s="82">
        <v>2</v>
      </c>
      <c r="K21" s="82">
        <f t="shared" si="13"/>
        <v>2</v>
      </c>
      <c r="L21" s="82"/>
      <c r="M21" s="82"/>
      <c r="N21" s="82">
        <v>1</v>
      </c>
      <c r="O21" s="82">
        <f t="shared" si="14"/>
        <v>1</v>
      </c>
      <c r="P21" s="70">
        <v>1</v>
      </c>
      <c r="Q21" s="61">
        <v>1</v>
      </c>
      <c r="R21" s="61">
        <v>1</v>
      </c>
      <c r="S21" s="24">
        <f t="shared" si="15"/>
        <v>3</v>
      </c>
      <c r="T21" s="71"/>
      <c r="U21" s="49"/>
      <c r="V21" s="2"/>
      <c r="W21" s="24">
        <f t="shared" si="16"/>
        <v>0</v>
      </c>
      <c r="X21" s="72"/>
      <c r="Y21" s="49"/>
      <c r="Z21" s="49"/>
      <c r="AA21" s="24">
        <f t="shared" si="17"/>
        <v>0</v>
      </c>
      <c r="AB21" s="74"/>
      <c r="AC21" s="60">
        <v>1</v>
      </c>
      <c r="AD21" s="60"/>
      <c r="AE21" s="24">
        <f t="shared" si="18"/>
        <v>1</v>
      </c>
      <c r="AF21" s="75"/>
      <c r="AG21" s="49"/>
      <c r="AH21" s="49"/>
      <c r="AI21" s="24">
        <f t="shared" si="19"/>
        <v>0</v>
      </c>
      <c r="AJ21" s="76"/>
      <c r="AK21" s="49"/>
      <c r="AL21" s="49">
        <v>1</v>
      </c>
      <c r="AM21" s="24">
        <f t="shared" si="20"/>
        <v>1</v>
      </c>
      <c r="AN21" s="77"/>
      <c r="AO21" s="49"/>
      <c r="AP21" s="49">
        <v>3</v>
      </c>
      <c r="AQ21" s="24">
        <f t="shared" si="21"/>
        <v>3</v>
      </c>
      <c r="AR21" s="78"/>
      <c r="AS21" s="49"/>
      <c r="AT21" s="49">
        <v>4</v>
      </c>
      <c r="AU21" s="24">
        <f t="shared" si="22"/>
        <v>4</v>
      </c>
      <c r="AV21" s="81"/>
      <c r="AW21" s="49"/>
      <c r="AX21" s="49">
        <v>2</v>
      </c>
      <c r="AY21" s="47">
        <f t="shared" si="1"/>
        <v>2</v>
      </c>
      <c r="AZ21" s="136">
        <f t="shared" si="0"/>
        <v>17</v>
      </c>
    </row>
    <row r="22" spans="2:52" ht="19.5" customHeight="1" x14ac:dyDescent="0.2">
      <c r="B22" s="14">
        <v>16</v>
      </c>
      <c r="C22" s="1" t="s">
        <v>1</v>
      </c>
      <c r="D22" s="82"/>
      <c r="E22" s="82"/>
      <c r="F22" s="82"/>
      <c r="G22" s="82">
        <f t="shared" si="2"/>
        <v>0</v>
      </c>
      <c r="H22" s="82"/>
      <c r="I22" s="82"/>
      <c r="J22" s="82"/>
      <c r="K22" s="82">
        <f t="shared" si="13"/>
        <v>0</v>
      </c>
      <c r="L22" s="82"/>
      <c r="M22" s="82"/>
      <c r="N22" s="82"/>
      <c r="O22" s="82">
        <f t="shared" si="14"/>
        <v>0</v>
      </c>
      <c r="P22" s="70"/>
      <c r="Q22" s="61"/>
      <c r="R22" s="61"/>
      <c r="S22" s="24">
        <f t="shared" si="15"/>
        <v>0</v>
      </c>
      <c r="T22" s="71"/>
      <c r="U22" s="49"/>
      <c r="V22" s="2"/>
      <c r="W22" s="24">
        <f t="shared" si="16"/>
        <v>0</v>
      </c>
      <c r="X22" s="72"/>
      <c r="Y22" s="49">
        <v>1</v>
      </c>
      <c r="Z22" s="49"/>
      <c r="AA22" s="24">
        <f t="shared" si="17"/>
        <v>1</v>
      </c>
      <c r="AB22" s="74"/>
      <c r="AC22" s="60"/>
      <c r="AD22" s="60"/>
      <c r="AE22" s="24">
        <f t="shared" si="18"/>
        <v>0</v>
      </c>
      <c r="AF22" s="75"/>
      <c r="AG22" s="49"/>
      <c r="AH22" s="49"/>
      <c r="AI22" s="24">
        <f t="shared" si="19"/>
        <v>0</v>
      </c>
      <c r="AJ22" s="76"/>
      <c r="AK22" s="49"/>
      <c r="AL22" s="49"/>
      <c r="AM22" s="24">
        <f t="shared" si="20"/>
        <v>0</v>
      </c>
      <c r="AN22" s="77"/>
      <c r="AO22" s="49"/>
      <c r="AP22" s="49"/>
      <c r="AQ22" s="24">
        <f t="shared" si="21"/>
        <v>0</v>
      </c>
      <c r="AR22" s="78"/>
      <c r="AS22" s="49"/>
      <c r="AT22" s="49"/>
      <c r="AU22" s="24">
        <f t="shared" si="22"/>
        <v>0</v>
      </c>
      <c r="AV22" s="81"/>
      <c r="AW22" s="49"/>
      <c r="AX22" s="49"/>
      <c r="AY22" s="47">
        <f t="shared" si="1"/>
        <v>0</v>
      </c>
      <c r="AZ22" s="136">
        <f t="shared" si="0"/>
        <v>1</v>
      </c>
    </row>
    <row r="23" spans="2:52" ht="20.25" customHeight="1" x14ac:dyDescent="0.2">
      <c r="B23" s="14">
        <v>17</v>
      </c>
      <c r="C23" s="1" t="s">
        <v>18</v>
      </c>
      <c r="D23" s="82"/>
      <c r="E23" s="82">
        <v>1</v>
      </c>
      <c r="F23" s="82"/>
      <c r="G23" s="82">
        <f t="shared" si="2"/>
        <v>1</v>
      </c>
      <c r="H23" s="82"/>
      <c r="I23" s="82">
        <v>1</v>
      </c>
      <c r="J23" s="82">
        <v>1</v>
      </c>
      <c r="K23" s="82">
        <f t="shared" si="13"/>
        <v>2</v>
      </c>
      <c r="L23" s="82">
        <v>1</v>
      </c>
      <c r="M23" s="82"/>
      <c r="N23" s="82"/>
      <c r="O23" s="82">
        <f t="shared" si="14"/>
        <v>1</v>
      </c>
      <c r="P23" s="70"/>
      <c r="Q23" s="61"/>
      <c r="R23" s="61"/>
      <c r="S23" s="24">
        <f t="shared" si="15"/>
        <v>0</v>
      </c>
      <c r="T23" s="71"/>
      <c r="U23" s="49">
        <v>1</v>
      </c>
      <c r="V23" s="2"/>
      <c r="W23" s="24">
        <f t="shared" si="16"/>
        <v>1</v>
      </c>
      <c r="X23" s="72"/>
      <c r="Y23" s="49">
        <v>4</v>
      </c>
      <c r="Z23" s="49">
        <v>3</v>
      </c>
      <c r="AA23" s="24">
        <f t="shared" si="17"/>
        <v>7</v>
      </c>
      <c r="AB23" s="74"/>
      <c r="AC23" s="60"/>
      <c r="AD23" s="60"/>
      <c r="AE23" s="24">
        <f t="shared" si="18"/>
        <v>0</v>
      </c>
      <c r="AF23" s="75"/>
      <c r="AG23" s="49"/>
      <c r="AH23" s="49"/>
      <c r="AI23" s="24">
        <f t="shared" si="19"/>
        <v>0</v>
      </c>
      <c r="AJ23" s="76"/>
      <c r="AK23" s="49"/>
      <c r="AL23" s="49"/>
      <c r="AM23" s="24">
        <f t="shared" si="20"/>
        <v>0</v>
      </c>
      <c r="AN23" s="77"/>
      <c r="AO23" s="49"/>
      <c r="AP23" s="49"/>
      <c r="AQ23" s="24">
        <f t="shared" si="21"/>
        <v>0</v>
      </c>
      <c r="AR23" s="78">
        <v>1</v>
      </c>
      <c r="AS23" s="49"/>
      <c r="AT23" s="49">
        <v>5</v>
      </c>
      <c r="AU23" s="24">
        <f t="shared" si="22"/>
        <v>6</v>
      </c>
      <c r="AV23" s="81"/>
      <c r="AW23" s="49"/>
      <c r="AX23" s="49"/>
      <c r="AY23" s="47">
        <f t="shared" si="1"/>
        <v>0</v>
      </c>
      <c r="AZ23" s="136">
        <f t="shared" si="0"/>
        <v>18</v>
      </c>
    </row>
    <row r="24" spans="2:52" ht="19.5" customHeight="1" x14ac:dyDescent="0.2">
      <c r="B24" s="14">
        <v>18</v>
      </c>
      <c r="C24" s="1" t="s">
        <v>19</v>
      </c>
      <c r="D24" s="82"/>
      <c r="E24" s="82"/>
      <c r="F24" s="82"/>
      <c r="G24" s="82">
        <f t="shared" ref="G24:G25" si="23">D24+E24+F24</f>
        <v>0</v>
      </c>
      <c r="H24" s="82"/>
      <c r="I24" s="82"/>
      <c r="J24" s="82"/>
      <c r="K24" s="82">
        <f t="shared" si="13"/>
        <v>0</v>
      </c>
      <c r="L24" s="82"/>
      <c r="M24" s="82"/>
      <c r="N24" s="82"/>
      <c r="O24" s="82">
        <f t="shared" si="14"/>
        <v>0</v>
      </c>
      <c r="P24" s="70"/>
      <c r="Q24" s="61"/>
      <c r="R24" s="61"/>
      <c r="S24" s="24">
        <f t="shared" si="15"/>
        <v>0</v>
      </c>
      <c r="T24" s="71"/>
      <c r="U24" s="49"/>
      <c r="V24" s="2"/>
      <c r="W24" s="24">
        <f t="shared" si="16"/>
        <v>0</v>
      </c>
      <c r="X24" s="72"/>
      <c r="Y24" s="49"/>
      <c r="Z24" s="49"/>
      <c r="AA24" s="24">
        <f t="shared" si="17"/>
        <v>0</v>
      </c>
      <c r="AB24" s="74"/>
      <c r="AC24" s="60"/>
      <c r="AD24" s="60"/>
      <c r="AE24" s="24">
        <f t="shared" si="18"/>
        <v>0</v>
      </c>
      <c r="AF24" s="75"/>
      <c r="AG24" s="49"/>
      <c r="AH24" s="49"/>
      <c r="AI24" s="24">
        <f t="shared" si="19"/>
        <v>0</v>
      </c>
      <c r="AJ24" s="76"/>
      <c r="AK24" s="49"/>
      <c r="AL24" s="49"/>
      <c r="AM24" s="24">
        <f t="shared" si="20"/>
        <v>0</v>
      </c>
      <c r="AN24" s="77"/>
      <c r="AO24" s="49"/>
      <c r="AP24" s="49">
        <v>1</v>
      </c>
      <c r="AQ24" s="24">
        <f t="shared" si="21"/>
        <v>1</v>
      </c>
      <c r="AR24" s="78"/>
      <c r="AS24" s="49"/>
      <c r="AT24" s="49">
        <v>1</v>
      </c>
      <c r="AU24" s="24">
        <f t="shared" si="22"/>
        <v>1</v>
      </c>
      <c r="AV24" s="81"/>
      <c r="AW24" s="49"/>
      <c r="AX24" s="49"/>
      <c r="AY24" s="47">
        <f t="shared" si="1"/>
        <v>0</v>
      </c>
      <c r="AZ24" s="136">
        <f t="shared" si="0"/>
        <v>2</v>
      </c>
    </row>
    <row r="25" spans="2:52" ht="19.5" customHeight="1" x14ac:dyDescent="0.2">
      <c r="B25" s="14">
        <v>19</v>
      </c>
      <c r="C25" s="1" t="s">
        <v>53</v>
      </c>
      <c r="D25" s="82"/>
      <c r="E25" s="82"/>
      <c r="F25" s="82"/>
      <c r="G25" s="82">
        <f t="shared" si="23"/>
        <v>0</v>
      </c>
      <c r="H25" s="82"/>
      <c r="I25" s="82"/>
      <c r="J25" s="82"/>
      <c r="K25" s="82">
        <f t="shared" si="13"/>
        <v>0</v>
      </c>
      <c r="L25" s="82"/>
      <c r="M25" s="82"/>
      <c r="N25" s="82"/>
      <c r="O25" s="82">
        <f t="shared" si="14"/>
        <v>0</v>
      </c>
      <c r="P25" s="70"/>
      <c r="Q25" s="61"/>
      <c r="R25" s="61"/>
      <c r="S25" s="24">
        <f t="shared" si="15"/>
        <v>0</v>
      </c>
      <c r="T25" s="71"/>
      <c r="U25" s="49"/>
      <c r="V25" s="2"/>
      <c r="W25" s="24">
        <f t="shared" si="16"/>
        <v>0</v>
      </c>
      <c r="X25" s="72"/>
      <c r="Y25" s="49"/>
      <c r="Z25" s="49"/>
      <c r="AA25" s="24">
        <f t="shared" si="17"/>
        <v>0</v>
      </c>
      <c r="AB25" s="74"/>
      <c r="AC25" s="60"/>
      <c r="AD25" s="60"/>
      <c r="AE25" s="24">
        <f t="shared" si="18"/>
        <v>0</v>
      </c>
      <c r="AF25" s="75"/>
      <c r="AG25" s="49"/>
      <c r="AH25" s="49"/>
      <c r="AI25" s="24">
        <f t="shared" si="19"/>
        <v>0</v>
      </c>
      <c r="AJ25" s="76"/>
      <c r="AK25" s="49"/>
      <c r="AL25" s="49"/>
      <c r="AM25" s="24">
        <f t="shared" si="20"/>
        <v>0</v>
      </c>
      <c r="AN25" s="77"/>
      <c r="AO25" s="49"/>
      <c r="AP25" s="49"/>
      <c r="AQ25" s="24">
        <f t="shared" si="21"/>
        <v>0</v>
      </c>
      <c r="AR25" s="78"/>
      <c r="AS25" s="49"/>
      <c r="AT25" s="49"/>
      <c r="AU25" s="24">
        <f t="shared" si="22"/>
        <v>0</v>
      </c>
      <c r="AV25" s="81"/>
      <c r="AW25" s="49"/>
      <c r="AX25" s="49"/>
      <c r="AY25" s="47">
        <f t="shared" si="1"/>
        <v>0</v>
      </c>
      <c r="AZ25" s="136">
        <f t="shared" si="0"/>
        <v>0</v>
      </c>
    </row>
    <row r="26" spans="2:52" ht="18.75" customHeight="1" x14ac:dyDescent="0.2">
      <c r="B26" s="14">
        <v>20</v>
      </c>
      <c r="C26" s="1" t="s">
        <v>20</v>
      </c>
      <c r="D26" s="82"/>
      <c r="E26" s="82"/>
      <c r="F26" s="82"/>
      <c r="G26" s="82">
        <f t="shared" si="2"/>
        <v>0</v>
      </c>
      <c r="H26" s="82"/>
      <c r="I26" s="82">
        <v>1</v>
      </c>
      <c r="J26" s="82"/>
      <c r="K26" s="82">
        <f t="shared" si="13"/>
        <v>1</v>
      </c>
      <c r="L26" s="82"/>
      <c r="M26" s="82">
        <v>2</v>
      </c>
      <c r="N26" s="82"/>
      <c r="O26" s="82">
        <f t="shared" si="14"/>
        <v>2</v>
      </c>
      <c r="P26" s="70"/>
      <c r="Q26" s="61"/>
      <c r="R26" s="61"/>
      <c r="S26" s="24">
        <f t="shared" si="15"/>
        <v>0</v>
      </c>
      <c r="T26" s="71"/>
      <c r="U26" s="49"/>
      <c r="V26" s="2"/>
      <c r="W26" s="24">
        <f t="shared" si="16"/>
        <v>0</v>
      </c>
      <c r="X26" s="72"/>
      <c r="Y26" s="49"/>
      <c r="Z26" s="49"/>
      <c r="AA26" s="24">
        <f t="shared" si="17"/>
        <v>0</v>
      </c>
      <c r="AB26" s="74"/>
      <c r="AC26" s="60"/>
      <c r="AD26" s="60"/>
      <c r="AE26" s="24">
        <f t="shared" si="18"/>
        <v>0</v>
      </c>
      <c r="AF26" s="75"/>
      <c r="AG26" s="49">
        <v>1</v>
      </c>
      <c r="AH26" s="49"/>
      <c r="AI26" s="24">
        <f t="shared" si="19"/>
        <v>1</v>
      </c>
      <c r="AJ26" s="76"/>
      <c r="AK26" s="49"/>
      <c r="AL26" s="49"/>
      <c r="AM26" s="24">
        <f t="shared" si="20"/>
        <v>0</v>
      </c>
      <c r="AN26" s="77"/>
      <c r="AO26" s="49"/>
      <c r="AP26" s="49"/>
      <c r="AQ26" s="24">
        <f t="shared" si="21"/>
        <v>0</v>
      </c>
      <c r="AR26" s="78">
        <v>2</v>
      </c>
      <c r="AS26" s="49"/>
      <c r="AT26" s="49"/>
      <c r="AU26" s="24">
        <f t="shared" si="22"/>
        <v>2</v>
      </c>
      <c r="AV26" s="81"/>
      <c r="AW26" s="49"/>
      <c r="AX26" s="49"/>
      <c r="AY26" s="47">
        <f t="shared" si="1"/>
        <v>0</v>
      </c>
      <c r="AZ26" s="136">
        <f t="shared" si="0"/>
        <v>6</v>
      </c>
    </row>
    <row r="27" spans="2:52" ht="18" customHeight="1" x14ac:dyDescent="0.2">
      <c r="B27" s="14">
        <v>21</v>
      </c>
      <c r="C27" s="1" t="s">
        <v>21</v>
      </c>
      <c r="D27" s="82"/>
      <c r="E27" s="82">
        <v>2</v>
      </c>
      <c r="F27" s="82"/>
      <c r="G27" s="82">
        <f>D27+E27+F27</f>
        <v>2</v>
      </c>
      <c r="H27" s="82"/>
      <c r="I27" s="82">
        <v>4</v>
      </c>
      <c r="J27" s="82"/>
      <c r="K27" s="82">
        <f>H27+I27+J27</f>
        <v>4</v>
      </c>
      <c r="L27" s="82"/>
      <c r="M27" s="82"/>
      <c r="N27" s="82"/>
      <c r="O27" s="82">
        <f>L27+M27+N27</f>
        <v>0</v>
      </c>
      <c r="P27" s="70"/>
      <c r="Q27" s="61"/>
      <c r="R27" s="61"/>
      <c r="S27" s="24">
        <f>P27+Q27+R27</f>
        <v>0</v>
      </c>
      <c r="T27" s="71"/>
      <c r="U27" s="49">
        <v>1</v>
      </c>
      <c r="V27" s="2"/>
      <c r="W27" s="24">
        <f>T27+U27+V27</f>
        <v>1</v>
      </c>
      <c r="X27" s="72"/>
      <c r="Y27" s="49">
        <v>2</v>
      </c>
      <c r="Z27" s="49"/>
      <c r="AA27" s="24">
        <f>X27+Y27+Z27</f>
        <v>2</v>
      </c>
      <c r="AB27" s="74"/>
      <c r="AC27" s="60"/>
      <c r="AD27" s="60">
        <v>1</v>
      </c>
      <c r="AE27" s="24">
        <f>AB27+AC27+AD27</f>
        <v>1</v>
      </c>
      <c r="AF27" s="75">
        <v>1</v>
      </c>
      <c r="AG27" s="49">
        <v>1</v>
      </c>
      <c r="AH27" s="49"/>
      <c r="AI27" s="24">
        <f>AF27+AG27+AH27</f>
        <v>2</v>
      </c>
      <c r="AJ27" s="76"/>
      <c r="AK27" s="49"/>
      <c r="AL27" s="49"/>
      <c r="AM27" s="24">
        <f>AJ27+AK27+AL27</f>
        <v>0</v>
      </c>
      <c r="AN27" s="77"/>
      <c r="AO27" s="49"/>
      <c r="AP27" s="49">
        <v>1</v>
      </c>
      <c r="AQ27" s="24">
        <f>AN27+AO27+AP27</f>
        <v>1</v>
      </c>
      <c r="AR27" s="78"/>
      <c r="AS27" s="49"/>
      <c r="AT27" s="49">
        <v>1</v>
      </c>
      <c r="AU27" s="24">
        <f>AR27+AS27+AT27</f>
        <v>1</v>
      </c>
      <c r="AV27" s="81"/>
      <c r="AW27" s="49"/>
      <c r="AX27" s="49"/>
      <c r="AY27" s="47">
        <f t="shared" si="1"/>
        <v>0</v>
      </c>
      <c r="AZ27" s="136">
        <f t="shared" si="0"/>
        <v>14</v>
      </c>
    </row>
    <row r="28" spans="2:52" ht="19.5" customHeight="1" x14ac:dyDescent="0.2">
      <c r="B28" s="14">
        <v>22</v>
      </c>
      <c r="C28" s="1" t="s">
        <v>2</v>
      </c>
      <c r="D28" s="82">
        <v>4</v>
      </c>
      <c r="E28" s="82">
        <v>34</v>
      </c>
      <c r="F28" s="82"/>
      <c r="G28" s="82">
        <f t="shared" si="2"/>
        <v>38</v>
      </c>
      <c r="H28" s="82"/>
      <c r="I28" s="82">
        <v>3</v>
      </c>
      <c r="J28" s="82"/>
      <c r="K28" s="82">
        <f t="shared" ref="K28:K36" si="24">H28+I28+J28</f>
        <v>3</v>
      </c>
      <c r="L28" s="82"/>
      <c r="M28" s="82"/>
      <c r="N28" s="82"/>
      <c r="O28" s="82">
        <f t="shared" ref="O28:O36" si="25">L28+M28+N28</f>
        <v>0</v>
      </c>
      <c r="P28" s="70"/>
      <c r="Q28" s="61">
        <v>9</v>
      </c>
      <c r="R28" s="61"/>
      <c r="S28" s="24">
        <f t="shared" ref="S28:S37" si="26">P28+Q28+R28</f>
        <v>9</v>
      </c>
      <c r="T28" s="71"/>
      <c r="U28" s="49">
        <v>2</v>
      </c>
      <c r="V28" s="2"/>
      <c r="W28" s="24">
        <f t="shared" ref="W28:W37" si="27">T28+U28+V28</f>
        <v>2</v>
      </c>
      <c r="X28" s="72"/>
      <c r="Y28" s="49"/>
      <c r="Z28" s="49"/>
      <c r="AA28" s="24">
        <f t="shared" ref="AA28:AA36" si="28">X28+Y28+Z28</f>
        <v>0</v>
      </c>
      <c r="AB28" s="74">
        <v>3</v>
      </c>
      <c r="AC28" s="60"/>
      <c r="AD28" s="60"/>
      <c r="AE28" s="24">
        <f t="shared" ref="AE28:AE36" si="29">AB28+AC28+AD28</f>
        <v>3</v>
      </c>
      <c r="AF28" s="75">
        <v>1</v>
      </c>
      <c r="AG28" s="49">
        <v>7</v>
      </c>
      <c r="AH28" s="49"/>
      <c r="AI28" s="24">
        <f t="shared" ref="AI28:AI36" si="30">AF28+AG28+AH28</f>
        <v>8</v>
      </c>
      <c r="AJ28" s="76"/>
      <c r="AK28" s="49">
        <v>11</v>
      </c>
      <c r="AL28" s="49"/>
      <c r="AM28" s="24">
        <f t="shared" ref="AM28:AM36" si="31">AJ28+AK28+AL28</f>
        <v>11</v>
      </c>
      <c r="AN28" s="77"/>
      <c r="AO28" s="49">
        <v>1</v>
      </c>
      <c r="AP28" s="49"/>
      <c r="AQ28" s="24">
        <f t="shared" ref="AQ28:AQ37" si="32">AN28+AO28+AP28</f>
        <v>1</v>
      </c>
      <c r="AR28" s="78">
        <v>6</v>
      </c>
      <c r="AS28" s="49"/>
      <c r="AT28" s="49"/>
      <c r="AU28" s="24">
        <f t="shared" ref="AU28:AU36" si="33">AR28+AS28+AT28</f>
        <v>6</v>
      </c>
      <c r="AV28" s="81"/>
      <c r="AW28" s="49"/>
      <c r="AX28" s="49"/>
      <c r="AY28" s="47">
        <f t="shared" si="1"/>
        <v>0</v>
      </c>
      <c r="AZ28" s="136">
        <f t="shared" si="0"/>
        <v>81</v>
      </c>
    </row>
    <row r="29" spans="2:52" ht="19.5" customHeight="1" x14ac:dyDescent="0.2">
      <c r="B29" s="14">
        <v>23</v>
      </c>
      <c r="C29" s="1" t="s">
        <v>3</v>
      </c>
      <c r="D29" s="82">
        <v>2</v>
      </c>
      <c r="E29" s="82">
        <v>12</v>
      </c>
      <c r="F29" s="82"/>
      <c r="G29" s="82">
        <f t="shared" si="2"/>
        <v>14</v>
      </c>
      <c r="H29" s="82">
        <v>2</v>
      </c>
      <c r="I29" s="82">
        <v>10</v>
      </c>
      <c r="J29" s="82"/>
      <c r="K29" s="82">
        <f t="shared" si="24"/>
        <v>12</v>
      </c>
      <c r="L29" s="82"/>
      <c r="M29" s="82"/>
      <c r="N29" s="82"/>
      <c r="O29" s="82">
        <f t="shared" si="25"/>
        <v>0</v>
      </c>
      <c r="P29" s="70"/>
      <c r="Q29" s="61">
        <v>8</v>
      </c>
      <c r="R29" s="61"/>
      <c r="S29" s="24">
        <f t="shared" si="26"/>
        <v>8</v>
      </c>
      <c r="T29" s="71"/>
      <c r="U29" s="49">
        <v>2</v>
      </c>
      <c r="V29" s="2"/>
      <c r="W29" s="24">
        <f t="shared" si="27"/>
        <v>2</v>
      </c>
      <c r="X29" s="72">
        <v>2</v>
      </c>
      <c r="Y29" s="49"/>
      <c r="Z29" s="49"/>
      <c r="AA29" s="24">
        <f t="shared" si="28"/>
        <v>2</v>
      </c>
      <c r="AB29" s="74">
        <v>4</v>
      </c>
      <c r="AC29" s="60">
        <v>6</v>
      </c>
      <c r="AD29" s="60"/>
      <c r="AE29" s="24">
        <f t="shared" si="29"/>
        <v>10</v>
      </c>
      <c r="AF29" s="75">
        <v>2</v>
      </c>
      <c r="AG29" s="49">
        <v>5</v>
      </c>
      <c r="AH29" s="49"/>
      <c r="AI29" s="24">
        <f t="shared" si="30"/>
        <v>7</v>
      </c>
      <c r="AJ29" s="76">
        <v>2</v>
      </c>
      <c r="AK29" s="49">
        <v>5</v>
      </c>
      <c r="AL29" s="49"/>
      <c r="AM29" s="24">
        <f t="shared" si="31"/>
        <v>7</v>
      </c>
      <c r="AN29" s="77">
        <v>6</v>
      </c>
      <c r="AO29" s="49">
        <v>1</v>
      </c>
      <c r="AP29" s="49"/>
      <c r="AQ29" s="24">
        <f t="shared" si="32"/>
        <v>7</v>
      </c>
      <c r="AR29" s="78">
        <v>11</v>
      </c>
      <c r="AS29" s="49"/>
      <c r="AT29" s="49"/>
      <c r="AU29" s="24">
        <f t="shared" si="33"/>
        <v>11</v>
      </c>
      <c r="AV29" s="81">
        <v>2</v>
      </c>
      <c r="AW29" s="49"/>
      <c r="AX29" s="49"/>
      <c r="AY29" s="47">
        <f t="shared" si="1"/>
        <v>2</v>
      </c>
      <c r="AZ29" s="136">
        <f t="shared" si="0"/>
        <v>82</v>
      </c>
    </row>
    <row r="30" spans="2:52" ht="18.75" customHeight="1" x14ac:dyDescent="0.2">
      <c r="B30" s="14">
        <v>24</v>
      </c>
      <c r="C30" s="1" t="s">
        <v>33</v>
      </c>
      <c r="D30" s="82"/>
      <c r="E30" s="82"/>
      <c r="F30" s="82"/>
      <c r="G30" s="82">
        <f t="shared" si="2"/>
        <v>0</v>
      </c>
      <c r="H30" s="82"/>
      <c r="I30" s="82"/>
      <c r="J30" s="82"/>
      <c r="K30" s="82">
        <f t="shared" si="24"/>
        <v>0</v>
      </c>
      <c r="L30" s="82"/>
      <c r="M30" s="82"/>
      <c r="N30" s="82"/>
      <c r="O30" s="82">
        <f t="shared" si="25"/>
        <v>0</v>
      </c>
      <c r="P30" s="70"/>
      <c r="Q30" s="61"/>
      <c r="R30" s="61"/>
      <c r="S30" s="24">
        <f t="shared" si="26"/>
        <v>0</v>
      </c>
      <c r="T30" s="71"/>
      <c r="U30" s="49"/>
      <c r="V30" s="2"/>
      <c r="W30" s="24">
        <f t="shared" si="27"/>
        <v>0</v>
      </c>
      <c r="X30" s="72"/>
      <c r="Y30" s="49"/>
      <c r="Z30" s="49"/>
      <c r="AA30" s="24">
        <f t="shared" si="28"/>
        <v>0</v>
      </c>
      <c r="AB30" s="74"/>
      <c r="AC30" s="60"/>
      <c r="AD30" s="60"/>
      <c r="AE30" s="24">
        <f t="shared" si="29"/>
        <v>0</v>
      </c>
      <c r="AF30" s="75"/>
      <c r="AG30" s="49"/>
      <c r="AH30" s="49"/>
      <c r="AI30" s="24">
        <f t="shared" si="30"/>
        <v>0</v>
      </c>
      <c r="AJ30" s="76"/>
      <c r="AK30" s="49"/>
      <c r="AL30" s="49"/>
      <c r="AM30" s="24">
        <f t="shared" si="31"/>
        <v>0</v>
      </c>
      <c r="AN30" s="77">
        <v>1</v>
      </c>
      <c r="AO30" s="49"/>
      <c r="AP30" s="49"/>
      <c r="AQ30" s="24">
        <f t="shared" si="32"/>
        <v>1</v>
      </c>
      <c r="AR30" s="78"/>
      <c r="AS30" s="49"/>
      <c r="AT30" s="49"/>
      <c r="AU30" s="24">
        <f t="shared" si="33"/>
        <v>0</v>
      </c>
      <c r="AV30" s="81"/>
      <c r="AW30" s="49"/>
      <c r="AX30" s="49"/>
      <c r="AY30" s="47">
        <f t="shared" si="1"/>
        <v>0</v>
      </c>
      <c r="AZ30" s="136">
        <f t="shared" si="0"/>
        <v>1</v>
      </c>
    </row>
    <row r="31" spans="2:52" ht="20.25" customHeight="1" x14ac:dyDescent="0.2">
      <c r="B31" s="14">
        <v>25</v>
      </c>
      <c r="C31" s="1" t="s">
        <v>25</v>
      </c>
      <c r="D31" s="82">
        <v>2</v>
      </c>
      <c r="E31" s="82"/>
      <c r="F31" s="82">
        <v>1</v>
      </c>
      <c r="G31" s="82">
        <f t="shared" ref="G31" si="34">D31+E31+F31</f>
        <v>3</v>
      </c>
      <c r="H31" s="82"/>
      <c r="I31" s="82"/>
      <c r="J31" s="82"/>
      <c r="K31" s="82">
        <f t="shared" si="24"/>
        <v>0</v>
      </c>
      <c r="L31" s="82"/>
      <c r="M31" s="82"/>
      <c r="N31" s="82"/>
      <c r="O31" s="82">
        <f t="shared" si="25"/>
        <v>0</v>
      </c>
      <c r="P31" s="70"/>
      <c r="Q31" s="61"/>
      <c r="R31" s="61">
        <v>1</v>
      </c>
      <c r="S31" s="24">
        <f t="shared" si="26"/>
        <v>1</v>
      </c>
      <c r="T31" s="71"/>
      <c r="U31" s="49"/>
      <c r="V31" s="2"/>
      <c r="W31" s="24">
        <f t="shared" si="27"/>
        <v>0</v>
      </c>
      <c r="X31" s="72"/>
      <c r="Y31" s="49"/>
      <c r="Z31" s="49"/>
      <c r="AA31" s="24">
        <f t="shared" si="28"/>
        <v>0</v>
      </c>
      <c r="AB31" s="74"/>
      <c r="AC31" s="60"/>
      <c r="AD31" s="60"/>
      <c r="AE31" s="24">
        <f t="shared" si="29"/>
        <v>0</v>
      </c>
      <c r="AF31" s="75"/>
      <c r="AG31" s="49"/>
      <c r="AH31" s="49"/>
      <c r="AI31" s="24">
        <f t="shared" si="30"/>
        <v>0</v>
      </c>
      <c r="AJ31" s="76"/>
      <c r="AK31" s="49"/>
      <c r="AL31" s="49"/>
      <c r="AM31" s="24">
        <f t="shared" si="31"/>
        <v>0</v>
      </c>
      <c r="AN31" s="77"/>
      <c r="AO31" s="49"/>
      <c r="AP31" s="49"/>
      <c r="AQ31" s="24">
        <f t="shared" si="32"/>
        <v>0</v>
      </c>
      <c r="AR31" s="78"/>
      <c r="AS31" s="49"/>
      <c r="AT31" s="49"/>
      <c r="AU31" s="24">
        <f t="shared" si="33"/>
        <v>0</v>
      </c>
      <c r="AV31" s="81"/>
      <c r="AW31" s="49"/>
      <c r="AX31" s="49"/>
      <c r="AY31" s="47">
        <f t="shared" si="1"/>
        <v>0</v>
      </c>
      <c r="AZ31" s="136">
        <f t="shared" si="0"/>
        <v>4</v>
      </c>
    </row>
    <row r="32" spans="2:52" ht="18.75" customHeight="1" x14ac:dyDescent="0.2">
      <c r="B32" s="14">
        <v>26</v>
      </c>
      <c r="C32" s="126" t="s">
        <v>23</v>
      </c>
      <c r="D32" s="82">
        <v>2</v>
      </c>
      <c r="E32" s="82">
        <v>5</v>
      </c>
      <c r="F32" s="82"/>
      <c r="G32" s="82">
        <f t="shared" si="2"/>
        <v>7</v>
      </c>
      <c r="H32" s="82">
        <v>1</v>
      </c>
      <c r="I32" s="82"/>
      <c r="J32" s="82"/>
      <c r="K32" s="82">
        <f t="shared" si="24"/>
        <v>1</v>
      </c>
      <c r="L32" s="82"/>
      <c r="M32" s="82"/>
      <c r="N32" s="82"/>
      <c r="O32" s="82">
        <f t="shared" si="25"/>
        <v>0</v>
      </c>
      <c r="P32" s="70">
        <v>1</v>
      </c>
      <c r="Q32" s="61"/>
      <c r="R32" s="61"/>
      <c r="S32" s="24">
        <f t="shared" si="26"/>
        <v>1</v>
      </c>
      <c r="T32" s="71">
        <v>1</v>
      </c>
      <c r="U32" s="49">
        <v>1</v>
      </c>
      <c r="V32" s="2"/>
      <c r="W32" s="24">
        <f t="shared" si="27"/>
        <v>2</v>
      </c>
      <c r="X32" s="72"/>
      <c r="Y32" s="49">
        <v>1</v>
      </c>
      <c r="Z32" s="49"/>
      <c r="AA32" s="24">
        <f t="shared" si="28"/>
        <v>1</v>
      </c>
      <c r="AB32" s="74">
        <v>2</v>
      </c>
      <c r="AC32" s="60">
        <v>4</v>
      </c>
      <c r="AD32" s="60"/>
      <c r="AE32" s="24">
        <f t="shared" si="29"/>
        <v>6</v>
      </c>
      <c r="AF32" s="75">
        <v>2</v>
      </c>
      <c r="AG32" s="49">
        <v>2</v>
      </c>
      <c r="AH32" s="49"/>
      <c r="AI32" s="24">
        <f t="shared" si="30"/>
        <v>4</v>
      </c>
      <c r="AJ32" s="76">
        <v>1</v>
      </c>
      <c r="AK32" s="49">
        <v>3</v>
      </c>
      <c r="AL32" s="49">
        <v>1</v>
      </c>
      <c r="AM32" s="24">
        <f t="shared" si="31"/>
        <v>5</v>
      </c>
      <c r="AN32" s="77">
        <v>1</v>
      </c>
      <c r="AO32" s="49">
        <v>2</v>
      </c>
      <c r="AP32" s="49"/>
      <c r="AQ32" s="24">
        <f t="shared" si="32"/>
        <v>3</v>
      </c>
      <c r="AR32" s="78">
        <v>2</v>
      </c>
      <c r="AS32" s="49"/>
      <c r="AT32" s="49"/>
      <c r="AU32" s="24">
        <f t="shared" si="33"/>
        <v>2</v>
      </c>
      <c r="AV32" s="81">
        <v>2</v>
      </c>
      <c r="AW32" s="49"/>
      <c r="AX32" s="49"/>
      <c r="AY32" s="47">
        <f t="shared" si="1"/>
        <v>2</v>
      </c>
      <c r="AZ32" s="136">
        <f t="shared" si="0"/>
        <v>34</v>
      </c>
    </row>
    <row r="33" spans="2:52" ht="17.25" customHeight="1" x14ac:dyDescent="0.2">
      <c r="B33" s="14">
        <v>27</v>
      </c>
      <c r="C33" s="126" t="s">
        <v>22</v>
      </c>
      <c r="D33" s="82">
        <v>1</v>
      </c>
      <c r="E33" s="82">
        <v>6</v>
      </c>
      <c r="F33" s="82"/>
      <c r="G33" s="82">
        <f t="shared" ref="G33" si="35">D33+E33+F33</f>
        <v>7</v>
      </c>
      <c r="H33" s="82">
        <v>1</v>
      </c>
      <c r="I33" s="82"/>
      <c r="J33" s="82"/>
      <c r="K33" s="82">
        <f t="shared" si="24"/>
        <v>1</v>
      </c>
      <c r="L33" s="82"/>
      <c r="M33" s="82">
        <v>1</v>
      </c>
      <c r="N33" s="82"/>
      <c r="O33" s="82">
        <f t="shared" si="25"/>
        <v>1</v>
      </c>
      <c r="P33" s="70"/>
      <c r="Q33" s="61">
        <v>5</v>
      </c>
      <c r="R33" s="61">
        <v>2</v>
      </c>
      <c r="S33" s="24">
        <f t="shared" si="26"/>
        <v>7</v>
      </c>
      <c r="T33" s="71">
        <v>1</v>
      </c>
      <c r="U33" s="49">
        <v>2</v>
      </c>
      <c r="V33" s="2">
        <v>3</v>
      </c>
      <c r="W33" s="24">
        <f t="shared" si="27"/>
        <v>6</v>
      </c>
      <c r="X33" s="72"/>
      <c r="Y33" s="49">
        <v>4</v>
      </c>
      <c r="Z33" s="49"/>
      <c r="AA33" s="24">
        <f t="shared" si="28"/>
        <v>4</v>
      </c>
      <c r="AB33" s="74"/>
      <c r="AC33" s="60">
        <v>2</v>
      </c>
      <c r="AD33" s="60"/>
      <c r="AE33" s="24">
        <f t="shared" si="29"/>
        <v>2</v>
      </c>
      <c r="AF33" s="75">
        <v>2</v>
      </c>
      <c r="AG33" s="49">
        <v>4</v>
      </c>
      <c r="AH33" s="49"/>
      <c r="AI33" s="24">
        <f t="shared" si="30"/>
        <v>6</v>
      </c>
      <c r="AJ33" s="76">
        <v>1</v>
      </c>
      <c r="AK33" s="49">
        <v>3</v>
      </c>
      <c r="AL33" s="49">
        <v>1</v>
      </c>
      <c r="AM33" s="24">
        <f t="shared" si="31"/>
        <v>5</v>
      </c>
      <c r="AN33" s="77">
        <v>3</v>
      </c>
      <c r="AO33" s="49">
        <v>2</v>
      </c>
      <c r="AP33" s="49">
        <v>2</v>
      </c>
      <c r="AQ33" s="24">
        <f t="shared" si="32"/>
        <v>7</v>
      </c>
      <c r="AR33" s="78">
        <v>6</v>
      </c>
      <c r="AS33" s="49"/>
      <c r="AT33" s="49"/>
      <c r="AU33" s="24">
        <f t="shared" si="33"/>
        <v>6</v>
      </c>
      <c r="AV33" s="81">
        <v>1</v>
      </c>
      <c r="AW33" s="49"/>
      <c r="AX33" s="49"/>
      <c r="AY33" s="47">
        <f t="shared" si="1"/>
        <v>1</v>
      </c>
      <c r="AZ33" s="136">
        <f t="shared" si="0"/>
        <v>53</v>
      </c>
    </row>
    <row r="34" spans="2:52" ht="18.75" customHeight="1" x14ac:dyDescent="0.2">
      <c r="B34" s="14">
        <v>28</v>
      </c>
      <c r="C34" s="126" t="s">
        <v>24</v>
      </c>
      <c r="D34" s="82"/>
      <c r="E34" s="82">
        <v>3</v>
      </c>
      <c r="F34" s="82">
        <v>1</v>
      </c>
      <c r="G34" s="82">
        <f t="shared" si="2"/>
        <v>4</v>
      </c>
      <c r="H34" s="82">
        <v>2</v>
      </c>
      <c r="I34" s="82">
        <v>3</v>
      </c>
      <c r="J34" s="82"/>
      <c r="K34" s="82">
        <f t="shared" si="24"/>
        <v>5</v>
      </c>
      <c r="L34" s="82">
        <v>3</v>
      </c>
      <c r="M34" s="82"/>
      <c r="N34" s="82">
        <v>2</v>
      </c>
      <c r="O34" s="82">
        <f t="shared" si="25"/>
        <v>5</v>
      </c>
      <c r="P34" s="70">
        <v>2</v>
      </c>
      <c r="Q34" s="61">
        <v>1</v>
      </c>
      <c r="R34" s="61">
        <v>4</v>
      </c>
      <c r="S34" s="24">
        <f t="shared" si="26"/>
        <v>7</v>
      </c>
      <c r="T34" s="71">
        <v>2</v>
      </c>
      <c r="U34" s="49">
        <v>2</v>
      </c>
      <c r="V34" s="2"/>
      <c r="W34" s="24">
        <f t="shared" si="27"/>
        <v>4</v>
      </c>
      <c r="X34" s="72"/>
      <c r="Y34" s="49">
        <v>6</v>
      </c>
      <c r="Z34" s="49"/>
      <c r="AA34" s="24">
        <f t="shared" si="28"/>
        <v>6</v>
      </c>
      <c r="AB34" s="74">
        <v>2</v>
      </c>
      <c r="AC34" s="60">
        <v>1</v>
      </c>
      <c r="AD34" s="60"/>
      <c r="AE34" s="24">
        <f t="shared" si="29"/>
        <v>3</v>
      </c>
      <c r="AF34" s="75">
        <v>1</v>
      </c>
      <c r="AG34" s="49">
        <v>2</v>
      </c>
      <c r="AH34" s="49"/>
      <c r="AI34" s="24">
        <f t="shared" si="30"/>
        <v>3</v>
      </c>
      <c r="AJ34" s="76">
        <v>1</v>
      </c>
      <c r="AK34" s="49">
        <v>1</v>
      </c>
      <c r="AL34" s="49"/>
      <c r="AM34" s="24">
        <f t="shared" si="31"/>
        <v>2</v>
      </c>
      <c r="AN34" s="77"/>
      <c r="AO34" s="49"/>
      <c r="AP34" s="49"/>
      <c r="AQ34" s="24">
        <f t="shared" si="32"/>
        <v>0</v>
      </c>
      <c r="AR34" s="78">
        <v>2</v>
      </c>
      <c r="AS34" s="49"/>
      <c r="AT34" s="49">
        <v>5</v>
      </c>
      <c r="AU34" s="24">
        <f t="shared" si="33"/>
        <v>7</v>
      </c>
      <c r="AV34" s="81">
        <v>1</v>
      </c>
      <c r="AW34" s="49"/>
      <c r="AX34" s="49"/>
      <c r="AY34" s="47">
        <f t="shared" si="1"/>
        <v>1</v>
      </c>
      <c r="AZ34" s="136">
        <f t="shared" si="0"/>
        <v>47</v>
      </c>
    </row>
    <row r="35" spans="2:52" ht="17.25" customHeight="1" x14ac:dyDescent="0.2">
      <c r="B35" s="14">
        <v>29</v>
      </c>
      <c r="C35" s="126" t="s">
        <v>30</v>
      </c>
      <c r="D35" s="82"/>
      <c r="E35" s="82"/>
      <c r="F35" s="82">
        <v>16</v>
      </c>
      <c r="G35" s="82">
        <f t="shared" si="2"/>
        <v>16</v>
      </c>
      <c r="H35" s="82">
        <v>5</v>
      </c>
      <c r="I35" s="82"/>
      <c r="J35" s="82">
        <v>6</v>
      </c>
      <c r="K35" s="82">
        <f t="shared" si="24"/>
        <v>11</v>
      </c>
      <c r="L35" s="82"/>
      <c r="M35" s="82"/>
      <c r="N35" s="82">
        <v>6</v>
      </c>
      <c r="O35" s="82">
        <f t="shared" si="25"/>
        <v>6</v>
      </c>
      <c r="P35" s="70">
        <v>2</v>
      </c>
      <c r="Q35" s="61"/>
      <c r="R35" s="61">
        <v>5</v>
      </c>
      <c r="S35" s="24">
        <f t="shared" si="26"/>
        <v>7</v>
      </c>
      <c r="T35" s="71">
        <v>2</v>
      </c>
      <c r="U35" s="49"/>
      <c r="V35" s="2">
        <v>6</v>
      </c>
      <c r="W35" s="24">
        <f t="shared" si="27"/>
        <v>8</v>
      </c>
      <c r="X35" s="72">
        <v>1</v>
      </c>
      <c r="Y35" s="49"/>
      <c r="Z35" s="49">
        <v>4</v>
      </c>
      <c r="AA35" s="24">
        <f t="shared" si="28"/>
        <v>5</v>
      </c>
      <c r="AB35" s="74">
        <v>2</v>
      </c>
      <c r="AC35" s="60"/>
      <c r="AD35" s="60">
        <v>2</v>
      </c>
      <c r="AE35" s="24">
        <f t="shared" si="29"/>
        <v>4</v>
      </c>
      <c r="AF35" s="75"/>
      <c r="AG35" s="49"/>
      <c r="AH35" s="49">
        <v>4</v>
      </c>
      <c r="AI35" s="24">
        <f t="shared" si="30"/>
        <v>4</v>
      </c>
      <c r="AJ35" s="76">
        <v>3</v>
      </c>
      <c r="AK35" s="49"/>
      <c r="AL35" s="49">
        <v>8</v>
      </c>
      <c r="AM35" s="24">
        <f t="shared" si="31"/>
        <v>11</v>
      </c>
      <c r="AN35" s="77">
        <v>3</v>
      </c>
      <c r="AO35" s="49"/>
      <c r="AP35" s="49">
        <v>12</v>
      </c>
      <c r="AQ35" s="24">
        <f t="shared" si="32"/>
        <v>15</v>
      </c>
      <c r="AR35" s="78">
        <v>5</v>
      </c>
      <c r="AS35" s="49"/>
      <c r="AT35" s="49"/>
      <c r="AU35" s="24">
        <f t="shared" si="33"/>
        <v>5</v>
      </c>
      <c r="AV35" s="81">
        <v>3</v>
      </c>
      <c r="AW35" s="49"/>
      <c r="AX35" s="49">
        <v>2</v>
      </c>
      <c r="AY35" s="47">
        <f t="shared" si="1"/>
        <v>5</v>
      </c>
      <c r="AZ35" s="136">
        <f t="shared" si="0"/>
        <v>97</v>
      </c>
    </row>
    <row r="36" spans="2:52" ht="20.25" customHeight="1" x14ac:dyDescent="0.2">
      <c r="B36" s="14">
        <v>30</v>
      </c>
      <c r="C36" s="127" t="s">
        <v>31</v>
      </c>
      <c r="D36" s="82">
        <v>6</v>
      </c>
      <c r="E36" s="82">
        <v>2</v>
      </c>
      <c r="F36" s="82"/>
      <c r="G36" s="82">
        <f t="shared" si="2"/>
        <v>8</v>
      </c>
      <c r="H36" s="82">
        <v>2</v>
      </c>
      <c r="I36" s="82"/>
      <c r="J36" s="82"/>
      <c r="K36" s="82">
        <f t="shared" si="24"/>
        <v>2</v>
      </c>
      <c r="L36" s="82">
        <v>2</v>
      </c>
      <c r="M36" s="82">
        <v>3</v>
      </c>
      <c r="N36" s="82"/>
      <c r="O36" s="82">
        <f t="shared" si="25"/>
        <v>5</v>
      </c>
      <c r="P36" s="70">
        <v>3</v>
      </c>
      <c r="Q36" s="61">
        <v>1</v>
      </c>
      <c r="R36" s="61"/>
      <c r="S36" s="24">
        <f t="shared" si="26"/>
        <v>4</v>
      </c>
      <c r="T36" s="71">
        <v>2</v>
      </c>
      <c r="U36" s="49"/>
      <c r="V36" s="2"/>
      <c r="W36" s="24">
        <f t="shared" si="27"/>
        <v>2</v>
      </c>
      <c r="X36" s="72"/>
      <c r="Y36" s="49">
        <v>1</v>
      </c>
      <c r="Z36" s="49"/>
      <c r="AA36" s="24">
        <f t="shared" si="28"/>
        <v>1</v>
      </c>
      <c r="AB36" s="74">
        <v>2</v>
      </c>
      <c r="AC36" s="60">
        <v>2</v>
      </c>
      <c r="AD36" s="60">
        <v>1</v>
      </c>
      <c r="AE36" s="24">
        <f t="shared" si="29"/>
        <v>5</v>
      </c>
      <c r="AF36" s="75"/>
      <c r="AG36" s="49">
        <v>1</v>
      </c>
      <c r="AH36" s="49"/>
      <c r="AI36" s="24">
        <f t="shared" si="30"/>
        <v>1</v>
      </c>
      <c r="AJ36" s="76">
        <v>2</v>
      </c>
      <c r="AK36" s="49">
        <v>3</v>
      </c>
      <c r="AL36" s="49"/>
      <c r="AM36" s="24">
        <f t="shared" si="31"/>
        <v>5</v>
      </c>
      <c r="AN36" s="77"/>
      <c r="AO36" s="49"/>
      <c r="AP36" s="49"/>
      <c r="AQ36" s="24">
        <f t="shared" si="32"/>
        <v>0</v>
      </c>
      <c r="AR36" s="78">
        <v>1</v>
      </c>
      <c r="AS36" s="49">
        <v>1</v>
      </c>
      <c r="AT36" s="49">
        <v>6</v>
      </c>
      <c r="AU36" s="24">
        <f t="shared" si="33"/>
        <v>8</v>
      </c>
      <c r="AV36" s="81">
        <v>2</v>
      </c>
      <c r="AW36" s="49"/>
      <c r="AX36" s="49"/>
      <c r="AY36" s="47">
        <f t="shared" si="1"/>
        <v>2</v>
      </c>
      <c r="AZ36" s="136">
        <f t="shared" si="0"/>
        <v>43</v>
      </c>
    </row>
    <row r="37" spans="2:52" ht="36" customHeight="1" x14ac:dyDescent="0.2">
      <c r="B37" s="14">
        <v>31</v>
      </c>
      <c r="C37" s="133" t="s">
        <v>43</v>
      </c>
      <c r="D37" s="82">
        <v>9</v>
      </c>
      <c r="E37" s="82"/>
      <c r="F37" s="82"/>
      <c r="G37" s="82">
        <f t="shared" ref="G37" si="36">D37+E37+F37</f>
        <v>9</v>
      </c>
      <c r="H37" s="82">
        <v>2</v>
      </c>
      <c r="I37" s="82"/>
      <c r="J37" s="82"/>
      <c r="K37" s="82">
        <f t="shared" ref="K37" si="37">H37+I37+J37</f>
        <v>2</v>
      </c>
      <c r="L37" s="82">
        <v>6</v>
      </c>
      <c r="M37" s="82"/>
      <c r="N37" s="30"/>
      <c r="O37" s="82">
        <f t="shared" ref="O37" si="38">L37+M37+N37</f>
        <v>6</v>
      </c>
      <c r="P37" s="82"/>
      <c r="Q37" s="82"/>
      <c r="R37" s="82"/>
      <c r="S37" s="24">
        <f t="shared" si="26"/>
        <v>0</v>
      </c>
      <c r="T37" s="82">
        <v>2</v>
      </c>
      <c r="U37" s="82"/>
      <c r="V37" s="82"/>
      <c r="W37" s="24">
        <f t="shared" si="27"/>
        <v>2</v>
      </c>
      <c r="X37" s="82">
        <v>1</v>
      </c>
      <c r="Y37" s="82"/>
      <c r="Z37" s="82"/>
      <c r="AA37" s="24">
        <f t="shared" ref="AA37" si="39">X37+Y37+Z37</f>
        <v>1</v>
      </c>
      <c r="AB37" s="82">
        <v>5</v>
      </c>
      <c r="AC37" s="82"/>
      <c r="AD37" s="82"/>
      <c r="AE37" s="24">
        <f t="shared" ref="AE37" si="40">AB37+AC37+AD37</f>
        <v>5</v>
      </c>
      <c r="AF37" s="82">
        <v>1</v>
      </c>
      <c r="AG37" s="82">
        <v>1</v>
      </c>
      <c r="AH37" s="82"/>
      <c r="AI37" s="24">
        <f t="shared" ref="AI37" si="41">AF37+AG37+AH37</f>
        <v>2</v>
      </c>
      <c r="AJ37" s="82">
        <v>1</v>
      </c>
      <c r="AK37" s="82">
        <v>1</v>
      </c>
      <c r="AL37" s="82"/>
      <c r="AM37" s="24">
        <f t="shared" ref="AM37:AM38" si="42">AJ37+AK37+AL37</f>
        <v>2</v>
      </c>
      <c r="AN37" s="34">
        <v>1</v>
      </c>
      <c r="AO37" s="82"/>
      <c r="AP37" s="35"/>
      <c r="AQ37" s="24">
        <f t="shared" si="32"/>
        <v>1</v>
      </c>
      <c r="AR37" s="82">
        <v>2</v>
      </c>
      <c r="AS37" s="82"/>
      <c r="AT37" s="82"/>
      <c r="AU37" s="24">
        <f t="shared" ref="AU37" si="43">AR37+AS37+AT37</f>
        <v>2</v>
      </c>
      <c r="AV37" s="82">
        <v>6</v>
      </c>
      <c r="AW37" s="82"/>
      <c r="AX37" s="82"/>
      <c r="AY37" s="47">
        <f t="shared" si="1"/>
        <v>6</v>
      </c>
      <c r="AZ37" s="137">
        <f t="shared" si="0"/>
        <v>38</v>
      </c>
    </row>
    <row r="38" spans="2:52" ht="20.25" customHeight="1" x14ac:dyDescent="0.2">
      <c r="B38" s="14">
        <v>32</v>
      </c>
      <c r="C38" s="1" t="s">
        <v>26</v>
      </c>
      <c r="D38" s="82"/>
      <c r="E38" s="82"/>
      <c r="F38" s="82"/>
      <c r="G38" s="82">
        <f t="shared" si="2"/>
        <v>0</v>
      </c>
      <c r="H38" s="82">
        <v>2</v>
      </c>
      <c r="I38" s="82"/>
      <c r="J38" s="82"/>
      <c r="K38" s="82">
        <f t="shared" ref="K38" si="44">H38+I38+J38</f>
        <v>2</v>
      </c>
      <c r="L38" s="82"/>
      <c r="M38" s="82"/>
      <c r="N38" s="82"/>
      <c r="O38" s="82">
        <f t="shared" ref="O38" si="45">L38+M38+N38</f>
        <v>0</v>
      </c>
      <c r="P38" s="70"/>
      <c r="Q38" s="61"/>
      <c r="R38" s="61"/>
      <c r="S38" s="24"/>
      <c r="T38" s="71"/>
      <c r="U38" s="2"/>
      <c r="V38" s="2"/>
      <c r="W38" s="24">
        <f t="shared" ref="W38" si="46">T38+U38+V38</f>
        <v>0</v>
      </c>
      <c r="X38" s="72"/>
      <c r="Y38" s="2"/>
      <c r="Z38" s="2"/>
      <c r="AA38" s="24">
        <f t="shared" ref="AA38" si="47">X38+Y38+Z38</f>
        <v>0</v>
      </c>
      <c r="AB38" s="74"/>
      <c r="AC38" s="2"/>
      <c r="AD38" s="2"/>
      <c r="AE38" s="24">
        <f t="shared" ref="AE38" si="48">AB38+AC38+AD38</f>
        <v>0</v>
      </c>
      <c r="AF38" s="75">
        <v>2</v>
      </c>
      <c r="AG38" s="2"/>
      <c r="AH38" s="2"/>
      <c r="AI38" s="24">
        <f t="shared" ref="AI38" si="49">AF38+AG38+AH38</f>
        <v>2</v>
      </c>
      <c r="AJ38" s="76"/>
      <c r="AK38" s="2"/>
      <c r="AL38" s="2"/>
      <c r="AM38" s="24">
        <f t="shared" si="42"/>
        <v>0</v>
      </c>
      <c r="AN38" s="77">
        <v>6</v>
      </c>
      <c r="AO38" s="2"/>
      <c r="AP38" s="49"/>
      <c r="AQ38" s="24">
        <f t="shared" ref="AQ38" si="50">AN38+AO38+AP38</f>
        <v>6</v>
      </c>
      <c r="AR38" s="78"/>
      <c r="AS38" s="49"/>
      <c r="AT38" s="2"/>
      <c r="AU38" s="24">
        <f t="shared" ref="AU38" si="51">AR38+AS38+AT38</f>
        <v>0</v>
      </c>
      <c r="AV38" s="81">
        <v>1</v>
      </c>
      <c r="AW38" s="49"/>
      <c r="AX38" s="2"/>
      <c r="AY38" s="47">
        <f t="shared" ref="AY38:AY41" si="52">AV38+AW38+AX38</f>
        <v>1</v>
      </c>
      <c r="AZ38" s="136">
        <f t="shared" ref="AZ38:AZ39" si="53">G38+K38+O38+S38+W38+AA38+AE38+AI38+AM38+AQ38+AU38+AY38</f>
        <v>11</v>
      </c>
    </row>
    <row r="39" spans="2:52" ht="20.25" customHeight="1" x14ac:dyDescent="0.2">
      <c r="B39" s="14">
        <v>33</v>
      </c>
      <c r="C39" s="1" t="s">
        <v>42</v>
      </c>
      <c r="D39" s="82"/>
      <c r="E39" s="82"/>
      <c r="F39" s="82"/>
      <c r="G39" s="82">
        <f t="shared" ref="G39" si="54">D39+E39+F39</f>
        <v>0</v>
      </c>
      <c r="H39" s="82"/>
      <c r="I39" s="82"/>
      <c r="J39" s="82"/>
      <c r="K39" s="82">
        <f t="shared" ref="K39" si="55">H39+I39+J39</f>
        <v>0</v>
      </c>
      <c r="L39" s="82"/>
      <c r="M39" s="82"/>
      <c r="N39" s="82"/>
      <c r="O39" s="82">
        <f t="shared" ref="O39" si="56">L39+M39+N39</f>
        <v>0</v>
      </c>
      <c r="P39" s="70"/>
      <c r="Q39" s="61"/>
      <c r="R39" s="61"/>
      <c r="S39" s="24"/>
      <c r="T39" s="71"/>
      <c r="U39" s="44"/>
      <c r="V39" s="44"/>
      <c r="W39" s="24">
        <f t="shared" ref="W39" si="57">T39+U39+V39</f>
        <v>0</v>
      </c>
      <c r="X39" s="72"/>
      <c r="Y39" s="44"/>
      <c r="Z39" s="44"/>
      <c r="AA39" s="24">
        <f t="shared" ref="AA39" si="58">X39+Y39+Z39</f>
        <v>0</v>
      </c>
      <c r="AB39" s="74"/>
      <c r="AC39" s="44"/>
      <c r="AD39" s="44"/>
      <c r="AE39" s="24">
        <f t="shared" ref="AE39" si="59">AB39+AC39+AD39</f>
        <v>0</v>
      </c>
      <c r="AF39" s="75"/>
      <c r="AG39" s="44"/>
      <c r="AH39" s="44"/>
      <c r="AI39" s="24">
        <f t="shared" ref="AI39" si="60">AF39+AG39+AH39</f>
        <v>0</v>
      </c>
      <c r="AJ39" s="76"/>
      <c r="AK39" s="44"/>
      <c r="AL39" s="44"/>
      <c r="AM39" s="24">
        <f t="shared" ref="AM39" si="61">AJ39+AK39+AL39</f>
        <v>0</v>
      </c>
      <c r="AN39" s="77"/>
      <c r="AO39" s="44"/>
      <c r="AP39" s="49"/>
      <c r="AQ39" s="24">
        <f t="shared" ref="AQ39" si="62">AN39+AO39+AP39</f>
        <v>0</v>
      </c>
      <c r="AR39" s="78"/>
      <c r="AS39" s="49"/>
      <c r="AT39" s="44"/>
      <c r="AU39" s="24">
        <f t="shared" ref="AU39" si="63">AR39+AS39+AT39</f>
        <v>0</v>
      </c>
      <c r="AV39" s="81"/>
      <c r="AW39" s="49"/>
      <c r="AX39" s="44"/>
      <c r="AY39" s="47">
        <f t="shared" si="52"/>
        <v>0</v>
      </c>
      <c r="AZ39" s="136">
        <f t="shared" si="53"/>
        <v>0</v>
      </c>
    </row>
    <row r="40" spans="2:52" ht="36" customHeight="1" x14ac:dyDescent="0.2">
      <c r="B40" s="14">
        <v>34</v>
      </c>
      <c r="C40" s="1" t="s">
        <v>27</v>
      </c>
      <c r="D40" s="105"/>
      <c r="E40" s="106"/>
      <c r="F40" s="106"/>
      <c r="G40" s="107"/>
      <c r="H40" s="84" t="s">
        <v>90</v>
      </c>
      <c r="I40" s="85"/>
      <c r="J40" s="85"/>
      <c r="K40" s="86"/>
      <c r="L40" s="84"/>
      <c r="M40" s="85"/>
      <c r="N40" s="85"/>
      <c r="O40" s="86"/>
      <c r="P40" s="105"/>
      <c r="Q40" s="106"/>
      <c r="R40" s="106"/>
      <c r="S40" s="107"/>
      <c r="T40" s="105"/>
      <c r="U40" s="106"/>
      <c r="V40" s="106"/>
      <c r="W40" s="107"/>
      <c r="X40" s="84" t="s">
        <v>100</v>
      </c>
      <c r="Y40" s="106"/>
      <c r="Z40" s="106"/>
      <c r="AA40" s="107"/>
      <c r="AB40" s="84" t="s">
        <v>44</v>
      </c>
      <c r="AC40" s="85"/>
      <c r="AD40" s="85"/>
      <c r="AE40" s="86"/>
      <c r="AF40" s="84" t="s">
        <v>103</v>
      </c>
      <c r="AG40" s="85"/>
      <c r="AH40" s="85"/>
      <c r="AI40" s="86"/>
      <c r="AJ40" s="84" t="s">
        <v>44</v>
      </c>
      <c r="AK40" s="85"/>
      <c r="AL40" s="85"/>
      <c r="AM40" s="86"/>
      <c r="AN40" s="84" t="s">
        <v>106</v>
      </c>
      <c r="AO40" s="85"/>
      <c r="AP40" s="85"/>
      <c r="AQ40" s="86"/>
      <c r="AR40" s="84" t="s">
        <v>44</v>
      </c>
      <c r="AS40" s="85"/>
      <c r="AT40" s="85"/>
      <c r="AU40" s="86"/>
      <c r="AV40" s="84" t="s">
        <v>55</v>
      </c>
      <c r="AW40" s="85"/>
      <c r="AX40" s="85"/>
      <c r="AY40" s="86"/>
      <c r="AZ40" s="82" t="s">
        <v>16</v>
      </c>
    </row>
    <row r="41" spans="2:52" ht="18.75" customHeight="1" x14ac:dyDescent="0.2">
      <c r="B41" s="14">
        <v>35</v>
      </c>
      <c r="C41" s="1" t="s">
        <v>29</v>
      </c>
      <c r="D41" s="82"/>
      <c r="E41" s="17"/>
      <c r="F41" s="17"/>
      <c r="G41" s="82">
        <f>D41+E41+F41</f>
        <v>0</v>
      </c>
      <c r="H41" s="82"/>
      <c r="I41" s="17"/>
      <c r="J41" s="17"/>
      <c r="K41" s="82">
        <f>H41+I41+J41</f>
        <v>0</v>
      </c>
      <c r="L41" s="39"/>
      <c r="M41" s="17"/>
      <c r="N41" s="17"/>
      <c r="O41" s="82">
        <f>L41+M41+N41</f>
        <v>0</v>
      </c>
      <c r="P41" s="17"/>
      <c r="Q41" s="17"/>
      <c r="R41" s="17"/>
      <c r="S41" s="24">
        <f>P41+Q41+R41</f>
        <v>0</v>
      </c>
      <c r="T41" s="39"/>
      <c r="U41" s="17"/>
      <c r="V41" s="17"/>
      <c r="W41" s="24">
        <f>T41+U41+V41</f>
        <v>0</v>
      </c>
      <c r="X41" s="39"/>
      <c r="Y41" s="17"/>
      <c r="Z41" s="17"/>
      <c r="AA41" s="24">
        <f>X41+Y41+Z41</f>
        <v>0</v>
      </c>
      <c r="AB41" s="39"/>
      <c r="AC41" s="17"/>
      <c r="AD41" s="17"/>
      <c r="AE41" s="24">
        <f>AB41+AC41+AD41</f>
        <v>0</v>
      </c>
      <c r="AF41" s="39">
        <v>1</v>
      </c>
      <c r="AG41" s="17"/>
      <c r="AH41" s="17"/>
      <c r="AI41" s="24">
        <f>AF41+AG41+AH41</f>
        <v>1</v>
      </c>
      <c r="AJ41" s="76"/>
      <c r="AK41" s="17"/>
      <c r="AL41" s="17"/>
      <c r="AM41" s="24">
        <f>AJ41+AK41+AL41</f>
        <v>0</v>
      </c>
      <c r="AN41" s="77">
        <v>3</v>
      </c>
      <c r="AO41" s="17"/>
      <c r="AP41" s="17"/>
      <c r="AQ41" s="24">
        <f>AN41+AO41+AP41</f>
        <v>3</v>
      </c>
      <c r="AR41" s="39">
        <v>1</v>
      </c>
      <c r="AS41" s="17"/>
      <c r="AT41" s="17"/>
      <c r="AU41" s="24">
        <f>AR41+AS41+AT41</f>
        <v>1</v>
      </c>
      <c r="AV41" s="17"/>
      <c r="AW41" s="17"/>
      <c r="AX41" s="17"/>
      <c r="AY41" s="47">
        <f t="shared" si="52"/>
        <v>0</v>
      </c>
      <c r="AZ41" s="136">
        <f>G41+K41+O41+S41+W41+AA41+AE41+AI41+AM41+AQ41+AU41+AY41</f>
        <v>5</v>
      </c>
    </row>
    <row r="42" spans="2:52" ht="17.25" customHeight="1" x14ac:dyDescent="0.2">
      <c r="B42" s="14">
        <v>36</v>
      </c>
      <c r="C42" s="128" t="s">
        <v>4</v>
      </c>
      <c r="D42" s="93"/>
      <c r="E42" s="94"/>
      <c r="F42" s="94"/>
      <c r="G42" s="95"/>
      <c r="H42" s="93"/>
      <c r="I42" s="94"/>
      <c r="J42" s="94"/>
      <c r="K42" s="95"/>
      <c r="L42" s="93"/>
      <c r="M42" s="94"/>
      <c r="N42" s="94"/>
      <c r="O42" s="95"/>
      <c r="P42" s="93"/>
      <c r="Q42" s="94"/>
      <c r="R42" s="94"/>
      <c r="S42" s="95"/>
      <c r="T42" s="93"/>
      <c r="U42" s="94"/>
      <c r="V42" s="94"/>
      <c r="W42" s="95"/>
      <c r="X42" s="93"/>
      <c r="Y42" s="94"/>
      <c r="Z42" s="94"/>
      <c r="AA42" s="95"/>
      <c r="AB42" s="93"/>
      <c r="AC42" s="94"/>
      <c r="AD42" s="94"/>
      <c r="AE42" s="95"/>
      <c r="AF42" s="93"/>
      <c r="AG42" s="94"/>
      <c r="AH42" s="94"/>
      <c r="AI42" s="95"/>
      <c r="AJ42" s="93"/>
      <c r="AK42" s="94"/>
      <c r="AL42" s="94"/>
      <c r="AM42" s="95"/>
      <c r="AN42" s="93"/>
      <c r="AO42" s="94"/>
      <c r="AP42" s="94"/>
      <c r="AQ42" s="95"/>
      <c r="AR42" s="93"/>
      <c r="AS42" s="94"/>
      <c r="AT42" s="94"/>
      <c r="AU42" s="95"/>
      <c r="AV42" s="93"/>
      <c r="AW42" s="94"/>
      <c r="AX42" s="94"/>
      <c r="AY42" s="94"/>
      <c r="AZ42" s="82"/>
    </row>
    <row r="43" spans="2:52" ht="20.25" customHeight="1" x14ac:dyDescent="0.2">
      <c r="B43" s="14"/>
      <c r="C43" s="134" t="s">
        <v>59</v>
      </c>
      <c r="D43" s="102" t="s">
        <v>82</v>
      </c>
      <c r="E43" s="103"/>
      <c r="F43" s="103"/>
      <c r="G43" s="104"/>
      <c r="H43" s="87" t="s">
        <v>83</v>
      </c>
      <c r="I43" s="88"/>
      <c r="J43" s="88"/>
      <c r="K43" s="89"/>
      <c r="L43" s="87" t="s">
        <v>84</v>
      </c>
      <c r="M43" s="88"/>
      <c r="N43" s="88"/>
      <c r="O43" s="89"/>
      <c r="P43" s="87" t="s">
        <v>85</v>
      </c>
      <c r="Q43" s="88"/>
      <c r="R43" s="88"/>
      <c r="S43" s="89"/>
      <c r="T43" s="96" t="s">
        <v>86</v>
      </c>
      <c r="U43" s="97"/>
      <c r="V43" s="97"/>
      <c r="W43" s="98"/>
      <c r="X43" s="96" t="s">
        <v>86</v>
      </c>
      <c r="Y43" s="97"/>
      <c r="Z43" s="97"/>
      <c r="AA43" s="98"/>
      <c r="AB43" s="96" t="s">
        <v>86</v>
      </c>
      <c r="AC43" s="97"/>
      <c r="AD43" s="97"/>
      <c r="AE43" s="98"/>
      <c r="AF43" s="96" t="s">
        <v>86</v>
      </c>
      <c r="AG43" s="97"/>
      <c r="AH43" s="97"/>
      <c r="AI43" s="98"/>
      <c r="AJ43" s="96" t="s">
        <v>86</v>
      </c>
      <c r="AK43" s="97"/>
      <c r="AL43" s="97"/>
      <c r="AM43" s="98"/>
      <c r="AN43" s="96" t="s">
        <v>86</v>
      </c>
      <c r="AO43" s="97"/>
      <c r="AP43" s="97"/>
      <c r="AQ43" s="98"/>
      <c r="AR43" s="96" t="s">
        <v>86</v>
      </c>
      <c r="AS43" s="97"/>
      <c r="AT43" s="97"/>
      <c r="AU43" s="98"/>
      <c r="AV43" s="96" t="s">
        <v>86</v>
      </c>
      <c r="AW43" s="97"/>
      <c r="AX43" s="97"/>
      <c r="AY43" s="98"/>
      <c r="AZ43" s="138">
        <v>1</v>
      </c>
    </row>
    <row r="44" spans="2:52" ht="21" customHeight="1" x14ac:dyDescent="0.2">
      <c r="B44" s="14"/>
      <c r="C44" s="134" t="s">
        <v>107</v>
      </c>
      <c r="D44" s="87" t="s">
        <v>87</v>
      </c>
      <c r="E44" s="88"/>
      <c r="F44" s="88"/>
      <c r="G44" s="89"/>
      <c r="H44" s="87" t="s">
        <v>64</v>
      </c>
      <c r="I44" s="88"/>
      <c r="J44" s="88"/>
      <c r="K44" s="89"/>
      <c r="L44" s="87" t="s">
        <v>91</v>
      </c>
      <c r="M44" s="88"/>
      <c r="N44" s="88"/>
      <c r="O44" s="89"/>
      <c r="P44" s="90" t="s">
        <v>95</v>
      </c>
      <c r="Q44" s="91"/>
      <c r="R44" s="91"/>
      <c r="S44" s="92"/>
      <c r="T44" s="87" t="s">
        <v>94</v>
      </c>
      <c r="U44" s="88"/>
      <c r="V44" s="88"/>
      <c r="W44" s="89"/>
      <c r="X44" s="87" t="s">
        <v>101</v>
      </c>
      <c r="Y44" s="88"/>
      <c r="Z44" s="88"/>
      <c r="AA44" s="89"/>
      <c r="AB44" s="87" t="s">
        <v>102</v>
      </c>
      <c r="AC44" s="88"/>
      <c r="AD44" s="88"/>
      <c r="AE44" s="89"/>
      <c r="AF44" s="87" t="s">
        <v>102</v>
      </c>
      <c r="AG44" s="88"/>
      <c r="AH44" s="88"/>
      <c r="AI44" s="89"/>
      <c r="AJ44" s="87" t="s">
        <v>102</v>
      </c>
      <c r="AK44" s="88"/>
      <c r="AL44" s="88"/>
      <c r="AM44" s="89"/>
      <c r="AN44" s="87" t="s">
        <v>108</v>
      </c>
      <c r="AO44" s="88"/>
      <c r="AP44" s="88"/>
      <c r="AQ44" s="89"/>
      <c r="AR44" s="87" t="s">
        <v>116</v>
      </c>
      <c r="AS44" s="88"/>
      <c r="AT44" s="88"/>
      <c r="AU44" s="89"/>
      <c r="AV44" s="87" t="s">
        <v>117</v>
      </c>
      <c r="AW44" s="88"/>
      <c r="AX44" s="88"/>
      <c r="AY44" s="89"/>
      <c r="AZ44" s="138">
        <v>0</v>
      </c>
    </row>
    <row r="45" spans="2:52" ht="18.75" customHeight="1" x14ac:dyDescent="0.2">
      <c r="B45" s="14"/>
      <c r="C45" s="134" t="s">
        <v>60</v>
      </c>
      <c r="D45" s="87" t="s">
        <v>64</v>
      </c>
      <c r="E45" s="88"/>
      <c r="F45" s="88"/>
      <c r="G45" s="89"/>
      <c r="H45" s="87" t="s">
        <v>92</v>
      </c>
      <c r="I45" s="88"/>
      <c r="J45" s="88"/>
      <c r="K45" s="89"/>
      <c r="L45" s="87" t="s">
        <v>93</v>
      </c>
      <c r="M45" s="88"/>
      <c r="N45" s="88"/>
      <c r="O45" s="89"/>
      <c r="P45" s="87" t="s">
        <v>93</v>
      </c>
      <c r="Q45" s="88"/>
      <c r="R45" s="88"/>
      <c r="S45" s="89"/>
      <c r="T45" s="87" t="s">
        <v>93</v>
      </c>
      <c r="U45" s="88"/>
      <c r="V45" s="88"/>
      <c r="W45" s="89"/>
      <c r="X45" s="87" t="s">
        <v>93</v>
      </c>
      <c r="Y45" s="88"/>
      <c r="Z45" s="88"/>
      <c r="AA45" s="89"/>
      <c r="AB45" s="87" t="s">
        <v>93</v>
      </c>
      <c r="AC45" s="88"/>
      <c r="AD45" s="88"/>
      <c r="AE45" s="89"/>
      <c r="AF45" s="87" t="s">
        <v>93</v>
      </c>
      <c r="AG45" s="88"/>
      <c r="AH45" s="88"/>
      <c r="AI45" s="89"/>
      <c r="AJ45" s="87" t="s">
        <v>65</v>
      </c>
      <c r="AK45" s="88"/>
      <c r="AL45" s="88"/>
      <c r="AM45" s="89"/>
      <c r="AN45" s="87" t="s">
        <v>65</v>
      </c>
      <c r="AO45" s="88"/>
      <c r="AP45" s="88"/>
      <c r="AQ45" s="89"/>
      <c r="AR45" s="87" t="s">
        <v>110</v>
      </c>
      <c r="AS45" s="88"/>
      <c r="AT45" s="88"/>
      <c r="AU45" s="89"/>
      <c r="AV45" s="87" t="s">
        <v>109</v>
      </c>
      <c r="AW45" s="88"/>
      <c r="AX45" s="88"/>
      <c r="AY45" s="89"/>
      <c r="AZ45" s="138">
        <v>0</v>
      </c>
    </row>
    <row r="46" spans="2:52" ht="21.75" customHeight="1" x14ac:dyDescent="0.2">
      <c r="B46" s="14"/>
      <c r="C46" s="134" t="s">
        <v>122</v>
      </c>
      <c r="D46" s="87" t="s">
        <v>88</v>
      </c>
      <c r="E46" s="88"/>
      <c r="F46" s="88"/>
      <c r="G46" s="89"/>
      <c r="H46" s="87" t="s">
        <v>88</v>
      </c>
      <c r="I46" s="88"/>
      <c r="J46" s="88"/>
      <c r="K46" s="89"/>
      <c r="L46" s="87" t="s">
        <v>88</v>
      </c>
      <c r="M46" s="88"/>
      <c r="N46" s="88"/>
      <c r="O46" s="89"/>
      <c r="P46" s="87" t="s">
        <v>88</v>
      </c>
      <c r="Q46" s="88"/>
      <c r="R46" s="88"/>
      <c r="S46" s="89"/>
      <c r="T46" s="87" t="s">
        <v>88</v>
      </c>
      <c r="U46" s="88"/>
      <c r="V46" s="88"/>
      <c r="W46" s="89"/>
      <c r="X46" s="87" t="s">
        <v>88</v>
      </c>
      <c r="Y46" s="88"/>
      <c r="Z46" s="88"/>
      <c r="AA46" s="89"/>
      <c r="AB46" s="87" t="s">
        <v>88</v>
      </c>
      <c r="AC46" s="88"/>
      <c r="AD46" s="88"/>
      <c r="AE46" s="89"/>
      <c r="AF46" s="87" t="s">
        <v>88</v>
      </c>
      <c r="AG46" s="88"/>
      <c r="AH46" s="88"/>
      <c r="AI46" s="89"/>
      <c r="AJ46" s="87" t="s">
        <v>65</v>
      </c>
      <c r="AK46" s="88"/>
      <c r="AL46" s="88"/>
      <c r="AM46" s="89"/>
      <c r="AN46" s="87" t="s">
        <v>65</v>
      </c>
      <c r="AO46" s="88"/>
      <c r="AP46" s="88"/>
      <c r="AQ46" s="89"/>
      <c r="AR46" s="87" t="s">
        <v>110</v>
      </c>
      <c r="AS46" s="88"/>
      <c r="AT46" s="88"/>
      <c r="AU46" s="89"/>
      <c r="AV46" s="87" t="s">
        <v>110</v>
      </c>
      <c r="AW46" s="88"/>
      <c r="AX46" s="88"/>
      <c r="AY46" s="89"/>
      <c r="AZ46" s="138">
        <v>0</v>
      </c>
    </row>
    <row r="47" spans="2:52" ht="20.25" customHeight="1" x14ac:dyDescent="0.2">
      <c r="B47" s="14"/>
      <c r="C47" s="134" t="s">
        <v>61</v>
      </c>
      <c r="D47" s="87" t="s">
        <v>89</v>
      </c>
      <c r="E47" s="88"/>
      <c r="F47" s="88"/>
      <c r="G47" s="89"/>
      <c r="H47" s="87" t="s">
        <v>88</v>
      </c>
      <c r="I47" s="88"/>
      <c r="J47" s="88"/>
      <c r="K47" s="89"/>
      <c r="L47" s="87" t="s">
        <v>88</v>
      </c>
      <c r="M47" s="88"/>
      <c r="N47" s="88"/>
      <c r="O47" s="89"/>
      <c r="P47" s="87" t="s">
        <v>88</v>
      </c>
      <c r="Q47" s="88"/>
      <c r="R47" s="88"/>
      <c r="S47" s="89"/>
      <c r="T47" s="87" t="s">
        <v>88</v>
      </c>
      <c r="U47" s="88"/>
      <c r="V47" s="88"/>
      <c r="W47" s="89"/>
      <c r="X47" s="87" t="s">
        <v>88</v>
      </c>
      <c r="Y47" s="88"/>
      <c r="Z47" s="88"/>
      <c r="AA47" s="89"/>
      <c r="AB47" s="87" t="s">
        <v>88</v>
      </c>
      <c r="AC47" s="88"/>
      <c r="AD47" s="88"/>
      <c r="AE47" s="89"/>
      <c r="AF47" s="87" t="s">
        <v>88</v>
      </c>
      <c r="AG47" s="88"/>
      <c r="AH47" s="88"/>
      <c r="AI47" s="89"/>
      <c r="AJ47" s="87" t="s">
        <v>65</v>
      </c>
      <c r="AK47" s="88"/>
      <c r="AL47" s="88"/>
      <c r="AM47" s="89"/>
      <c r="AN47" s="87" t="s">
        <v>65</v>
      </c>
      <c r="AO47" s="88"/>
      <c r="AP47" s="88"/>
      <c r="AQ47" s="89"/>
      <c r="AR47" s="87" t="s">
        <v>110</v>
      </c>
      <c r="AS47" s="88"/>
      <c r="AT47" s="88"/>
      <c r="AU47" s="89"/>
      <c r="AV47" s="87" t="s">
        <v>118</v>
      </c>
      <c r="AW47" s="88"/>
      <c r="AX47" s="88"/>
      <c r="AY47" s="89"/>
      <c r="AZ47" s="138">
        <v>0</v>
      </c>
    </row>
    <row r="48" spans="2:52" ht="20.25" customHeight="1" x14ac:dyDescent="0.2">
      <c r="B48" s="14"/>
      <c r="C48" s="134" t="s">
        <v>62</v>
      </c>
      <c r="D48" s="87" t="s">
        <v>64</v>
      </c>
      <c r="E48" s="88"/>
      <c r="F48" s="88"/>
      <c r="G48" s="89"/>
      <c r="H48" s="87" t="s">
        <v>64</v>
      </c>
      <c r="I48" s="88"/>
      <c r="J48" s="88"/>
      <c r="K48" s="89"/>
      <c r="L48" s="87" t="s">
        <v>91</v>
      </c>
      <c r="M48" s="88"/>
      <c r="N48" s="88"/>
      <c r="O48" s="89"/>
      <c r="P48" s="87" t="s">
        <v>91</v>
      </c>
      <c r="Q48" s="88"/>
      <c r="R48" s="88"/>
      <c r="S48" s="89"/>
      <c r="T48" s="87" t="s">
        <v>91</v>
      </c>
      <c r="U48" s="88"/>
      <c r="V48" s="88"/>
      <c r="W48" s="89"/>
      <c r="X48" s="87" t="s">
        <v>91</v>
      </c>
      <c r="Y48" s="88"/>
      <c r="Z48" s="88"/>
      <c r="AA48" s="89"/>
      <c r="AB48" s="87" t="s">
        <v>91</v>
      </c>
      <c r="AC48" s="88"/>
      <c r="AD48" s="88"/>
      <c r="AE48" s="89"/>
      <c r="AF48" s="87" t="s">
        <v>91</v>
      </c>
      <c r="AG48" s="88"/>
      <c r="AH48" s="88"/>
      <c r="AI48" s="89"/>
      <c r="AJ48" s="87" t="s">
        <v>91</v>
      </c>
      <c r="AK48" s="88"/>
      <c r="AL48" s="88"/>
      <c r="AM48" s="89"/>
      <c r="AN48" s="87" t="s">
        <v>91</v>
      </c>
      <c r="AO48" s="88"/>
      <c r="AP48" s="88"/>
      <c r="AQ48" s="89"/>
      <c r="AR48" s="87" t="s">
        <v>110</v>
      </c>
      <c r="AS48" s="88"/>
      <c r="AT48" s="88"/>
      <c r="AU48" s="89"/>
      <c r="AV48" s="87" t="s">
        <v>109</v>
      </c>
      <c r="AW48" s="88"/>
      <c r="AX48" s="88"/>
      <c r="AY48" s="89"/>
      <c r="AZ48" s="138">
        <v>0</v>
      </c>
    </row>
    <row r="49" spans="2:52" ht="18.75" customHeight="1" x14ac:dyDescent="0.2">
      <c r="B49" s="14"/>
      <c r="C49" s="134" t="s">
        <v>123</v>
      </c>
      <c r="D49" s="87" t="s">
        <v>88</v>
      </c>
      <c r="E49" s="88"/>
      <c r="F49" s="88"/>
      <c r="G49" s="89"/>
      <c r="H49" s="87" t="s">
        <v>88</v>
      </c>
      <c r="I49" s="88"/>
      <c r="J49" s="88"/>
      <c r="K49" s="89"/>
      <c r="L49" s="87" t="s">
        <v>88</v>
      </c>
      <c r="M49" s="88"/>
      <c r="N49" s="88"/>
      <c r="O49" s="89"/>
      <c r="P49" s="87" t="s">
        <v>88</v>
      </c>
      <c r="Q49" s="88"/>
      <c r="R49" s="88"/>
      <c r="S49" s="89"/>
      <c r="T49" s="87" t="s">
        <v>88</v>
      </c>
      <c r="U49" s="88"/>
      <c r="V49" s="88"/>
      <c r="W49" s="89"/>
      <c r="X49" s="87" t="s">
        <v>88</v>
      </c>
      <c r="Y49" s="88"/>
      <c r="Z49" s="88"/>
      <c r="AA49" s="89"/>
      <c r="AB49" s="87" t="s">
        <v>88</v>
      </c>
      <c r="AC49" s="88"/>
      <c r="AD49" s="88"/>
      <c r="AE49" s="89"/>
      <c r="AF49" s="87" t="s">
        <v>88</v>
      </c>
      <c r="AG49" s="88"/>
      <c r="AH49" s="88"/>
      <c r="AI49" s="89"/>
      <c r="AJ49" s="87" t="s">
        <v>65</v>
      </c>
      <c r="AK49" s="88"/>
      <c r="AL49" s="88"/>
      <c r="AM49" s="89"/>
      <c r="AN49" s="87" t="s">
        <v>65</v>
      </c>
      <c r="AO49" s="88"/>
      <c r="AP49" s="88"/>
      <c r="AQ49" s="89"/>
      <c r="AR49" s="87" t="s">
        <v>65</v>
      </c>
      <c r="AS49" s="88"/>
      <c r="AT49" s="88"/>
      <c r="AU49" s="89"/>
      <c r="AV49" s="87" t="s">
        <v>65</v>
      </c>
      <c r="AW49" s="88"/>
      <c r="AX49" s="88"/>
      <c r="AY49" s="89"/>
      <c r="AZ49" s="138">
        <v>0</v>
      </c>
    </row>
    <row r="50" spans="2:52" ht="20.25" customHeight="1" x14ac:dyDescent="0.2">
      <c r="B50" s="14"/>
      <c r="C50" s="134" t="s">
        <v>114</v>
      </c>
      <c r="D50" s="87"/>
      <c r="E50" s="88"/>
      <c r="F50" s="88"/>
      <c r="G50" s="89"/>
      <c r="H50" s="87"/>
      <c r="I50" s="88"/>
      <c r="J50" s="88"/>
      <c r="K50" s="89"/>
      <c r="L50" s="87"/>
      <c r="M50" s="88"/>
      <c r="N50" s="88"/>
      <c r="O50" s="89"/>
      <c r="P50" s="87"/>
      <c r="Q50" s="88"/>
      <c r="R50" s="88"/>
      <c r="S50" s="89"/>
      <c r="T50" s="87"/>
      <c r="U50" s="88"/>
      <c r="V50" s="88"/>
      <c r="W50" s="89"/>
      <c r="X50" s="87"/>
      <c r="Y50" s="88"/>
      <c r="Z50" s="88"/>
      <c r="AA50" s="89"/>
      <c r="AB50" s="87"/>
      <c r="AC50" s="88"/>
      <c r="AD50" s="88"/>
      <c r="AE50" s="89"/>
      <c r="AF50" s="87"/>
      <c r="AG50" s="88"/>
      <c r="AH50" s="88"/>
      <c r="AI50" s="89"/>
      <c r="AJ50" s="87"/>
      <c r="AK50" s="88"/>
      <c r="AL50" s="88"/>
      <c r="AM50" s="89"/>
      <c r="AN50" s="87"/>
      <c r="AO50" s="88"/>
      <c r="AP50" s="88"/>
      <c r="AQ50" s="89"/>
      <c r="AR50" s="87" t="s">
        <v>115</v>
      </c>
      <c r="AS50" s="88"/>
      <c r="AT50" s="88"/>
      <c r="AU50" s="89"/>
      <c r="AV50" s="90" t="s">
        <v>119</v>
      </c>
      <c r="AW50" s="91"/>
      <c r="AX50" s="91"/>
      <c r="AY50" s="92"/>
      <c r="AZ50" s="138">
        <v>0</v>
      </c>
    </row>
    <row r="51" spans="2:52" ht="20.25" customHeight="1" x14ac:dyDescent="0.2">
      <c r="B51" s="14"/>
      <c r="C51" s="134" t="s">
        <v>111</v>
      </c>
      <c r="D51" s="87" t="s">
        <v>63</v>
      </c>
      <c r="E51" s="88"/>
      <c r="F51" s="88"/>
      <c r="G51" s="89"/>
      <c r="H51" s="87" t="s">
        <v>63</v>
      </c>
      <c r="I51" s="88"/>
      <c r="J51" s="88"/>
      <c r="K51" s="89"/>
      <c r="L51" s="87" t="s">
        <v>63</v>
      </c>
      <c r="M51" s="88"/>
      <c r="N51" s="88"/>
      <c r="O51" s="89"/>
      <c r="P51" s="87" t="s">
        <v>63</v>
      </c>
      <c r="Q51" s="88"/>
      <c r="R51" s="88"/>
      <c r="S51" s="89"/>
      <c r="T51" s="87" t="s">
        <v>63</v>
      </c>
      <c r="U51" s="88"/>
      <c r="V51" s="88"/>
      <c r="W51" s="89"/>
      <c r="X51" s="87" t="s">
        <v>63</v>
      </c>
      <c r="Y51" s="88"/>
      <c r="Z51" s="88"/>
      <c r="AA51" s="89"/>
      <c r="AB51" s="87" t="s">
        <v>63</v>
      </c>
      <c r="AC51" s="88"/>
      <c r="AD51" s="88"/>
      <c r="AE51" s="89"/>
      <c r="AF51" s="87" t="s">
        <v>63</v>
      </c>
      <c r="AG51" s="88"/>
      <c r="AH51" s="88"/>
      <c r="AI51" s="89"/>
      <c r="AJ51" s="87" t="s">
        <v>63</v>
      </c>
      <c r="AK51" s="88"/>
      <c r="AL51" s="88"/>
      <c r="AM51" s="89"/>
      <c r="AN51" s="87" t="s">
        <v>63</v>
      </c>
      <c r="AO51" s="88"/>
      <c r="AP51" s="88"/>
      <c r="AQ51" s="89"/>
      <c r="AR51" s="87" t="s">
        <v>63</v>
      </c>
      <c r="AS51" s="88"/>
      <c r="AT51" s="88"/>
      <c r="AU51" s="89"/>
      <c r="AV51" s="87" t="s">
        <v>63</v>
      </c>
      <c r="AW51" s="88"/>
      <c r="AX51" s="88"/>
      <c r="AY51" s="89"/>
      <c r="AZ51" s="138">
        <v>0</v>
      </c>
    </row>
    <row r="52" spans="2:52" ht="21" customHeight="1" x14ac:dyDescent="0.2">
      <c r="B52" s="14"/>
      <c r="C52" s="134" t="s">
        <v>112</v>
      </c>
      <c r="D52" s="87" t="s">
        <v>63</v>
      </c>
      <c r="E52" s="88"/>
      <c r="F52" s="88"/>
      <c r="G52" s="89"/>
      <c r="H52" s="87" t="s">
        <v>63</v>
      </c>
      <c r="I52" s="88"/>
      <c r="J52" s="88"/>
      <c r="K52" s="89"/>
      <c r="L52" s="87" t="s">
        <v>63</v>
      </c>
      <c r="M52" s="88"/>
      <c r="N52" s="88"/>
      <c r="O52" s="89"/>
      <c r="P52" s="87" t="s">
        <v>63</v>
      </c>
      <c r="Q52" s="88"/>
      <c r="R52" s="88"/>
      <c r="S52" s="89"/>
      <c r="T52" s="87" t="s">
        <v>63</v>
      </c>
      <c r="U52" s="88"/>
      <c r="V52" s="88"/>
      <c r="W52" s="89"/>
      <c r="X52" s="87" t="s">
        <v>63</v>
      </c>
      <c r="Y52" s="88"/>
      <c r="Z52" s="88"/>
      <c r="AA52" s="89"/>
      <c r="AB52" s="87" t="s">
        <v>63</v>
      </c>
      <c r="AC52" s="88"/>
      <c r="AD52" s="88"/>
      <c r="AE52" s="89"/>
      <c r="AF52" s="87" t="s">
        <v>63</v>
      </c>
      <c r="AG52" s="88"/>
      <c r="AH52" s="88"/>
      <c r="AI52" s="89"/>
      <c r="AJ52" s="87" t="s">
        <v>63</v>
      </c>
      <c r="AK52" s="88"/>
      <c r="AL52" s="88"/>
      <c r="AM52" s="89"/>
      <c r="AN52" s="87" t="s">
        <v>63</v>
      </c>
      <c r="AO52" s="88"/>
      <c r="AP52" s="88"/>
      <c r="AQ52" s="89"/>
      <c r="AR52" s="87" t="s">
        <v>63</v>
      </c>
      <c r="AS52" s="88"/>
      <c r="AT52" s="88"/>
      <c r="AU52" s="89"/>
      <c r="AV52" s="87" t="s">
        <v>63</v>
      </c>
      <c r="AW52" s="88"/>
      <c r="AX52" s="88"/>
      <c r="AY52" s="89"/>
      <c r="AZ52" s="138">
        <v>0</v>
      </c>
    </row>
    <row r="53" spans="2:52" ht="22.5" customHeight="1" x14ac:dyDescent="0.2">
      <c r="B53" s="14"/>
      <c r="C53" s="134" t="s">
        <v>113</v>
      </c>
      <c r="D53" s="90" t="s">
        <v>52</v>
      </c>
      <c r="E53" s="91"/>
      <c r="F53" s="91"/>
      <c r="G53" s="92"/>
      <c r="H53" s="90" t="s">
        <v>52</v>
      </c>
      <c r="I53" s="91"/>
      <c r="J53" s="91"/>
      <c r="K53" s="92"/>
      <c r="L53" s="90" t="s">
        <v>52</v>
      </c>
      <c r="M53" s="91"/>
      <c r="N53" s="91"/>
      <c r="O53" s="92"/>
      <c r="P53" s="90" t="s">
        <v>52</v>
      </c>
      <c r="Q53" s="91"/>
      <c r="R53" s="91"/>
      <c r="S53" s="92"/>
      <c r="T53" s="90" t="s">
        <v>52</v>
      </c>
      <c r="U53" s="91"/>
      <c r="V53" s="91"/>
      <c r="W53" s="92"/>
      <c r="X53" s="90" t="s">
        <v>52</v>
      </c>
      <c r="Y53" s="91"/>
      <c r="Z53" s="91"/>
      <c r="AA53" s="92"/>
      <c r="AB53" s="90" t="s">
        <v>52</v>
      </c>
      <c r="AC53" s="91"/>
      <c r="AD53" s="91"/>
      <c r="AE53" s="92"/>
      <c r="AF53" s="90" t="s">
        <v>52</v>
      </c>
      <c r="AG53" s="91"/>
      <c r="AH53" s="91"/>
      <c r="AI53" s="92"/>
      <c r="AJ53" s="90" t="s">
        <v>52</v>
      </c>
      <c r="AK53" s="91"/>
      <c r="AL53" s="91"/>
      <c r="AM53" s="92"/>
      <c r="AN53" s="90" t="s">
        <v>52</v>
      </c>
      <c r="AO53" s="91"/>
      <c r="AP53" s="91"/>
      <c r="AQ53" s="92"/>
      <c r="AR53" s="90" t="s">
        <v>52</v>
      </c>
      <c r="AS53" s="91"/>
      <c r="AT53" s="91"/>
      <c r="AU53" s="92"/>
      <c r="AV53" s="90" t="s">
        <v>52</v>
      </c>
      <c r="AW53" s="91"/>
      <c r="AX53" s="91"/>
      <c r="AY53" s="92"/>
      <c r="AZ53" s="138">
        <v>0</v>
      </c>
    </row>
    <row r="54" spans="2:52" ht="18" customHeight="1" x14ac:dyDescent="0.25">
      <c r="B54" s="79">
        <v>37</v>
      </c>
      <c r="C54" s="128" t="s">
        <v>48</v>
      </c>
      <c r="D54" s="19"/>
      <c r="E54" s="18"/>
      <c r="F54" s="19"/>
      <c r="G54" s="82">
        <f t="shared" ref="G54:G58" si="64">D54+E54+F54</f>
        <v>0</v>
      </c>
      <c r="H54" s="19"/>
      <c r="I54" s="18"/>
      <c r="J54" s="19"/>
      <c r="K54" s="82">
        <f>H54+I54+J54</f>
        <v>0</v>
      </c>
      <c r="L54" s="19"/>
      <c r="M54" s="18"/>
      <c r="N54" s="19"/>
      <c r="O54" s="82">
        <f>L54+M54+N54</f>
        <v>0</v>
      </c>
      <c r="P54" s="19"/>
      <c r="Q54" s="18"/>
      <c r="R54" s="19"/>
      <c r="S54" s="24">
        <f>P54+Q54+R54</f>
        <v>0</v>
      </c>
      <c r="T54" s="18"/>
      <c r="U54" s="18"/>
      <c r="V54" s="19"/>
      <c r="W54" s="24">
        <f>T54+U54+V54</f>
        <v>0</v>
      </c>
      <c r="X54" s="19"/>
      <c r="Y54" s="18"/>
      <c r="Z54" s="19"/>
      <c r="AA54" s="24">
        <f>X54+Y54+Z54</f>
        <v>0</v>
      </c>
      <c r="AB54" s="29"/>
      <c r="AC54" s="29"/>
      <c r="AD54" s="75">
        <v>15</v>
      </c>
      <c r="AE54" s="24">
        <f>AB54+AC54+AD54</f>
        <v>15</v>
      </c>
      <c r="AF54" s="29"/>
      <c r="AG54" s="29"/>
      <c r="AH54" s="80">
        <v>10</v>
      </c>
      <c r="AI54" s="24">
        <f>AF54+AG54+AH54</f>
        <v>10</v>
      </c>
      <c r="AJ54" s="29"/>
      <c r="AK54" s="29"/>
      <c r="AL54" s="29"/>
      <c r="AM54" s="31"/>
      <c r="AN54" s="29"/>
      <c r="AO54" s="29"/>
      <c r="AP54" s="29"/>
      <c r="AQ54" s="31"/>
      <c r="AR54" s="78"/>
      <c r="AS54" s="54"/>
      <c r="AT54" s="54"/>
      <c r="AU54" s="24">
        <f>SUM(AR54:AT54)</f>
        <v>0</v>
      </c>
      <c r="AV54" s="81"/>
      <c r="AW54" s="54"/>
      <c r="AX54" s="54"/>
      <c r="AY54" s="47">
        <f t="shared" ref="AY54:AY58" si="65">AV54+AW54+AX54</f>
        <v>0</v>
      </c>
      <c r="AZ54" s="136">
        <f t="shared" ref="AZ54:AZ58" si="66">G54+K54+O54+S54+W54+AA54+AE54+AI54+AM54+AQ54+AU54+AY54</f>
        <v>25</v>
      </c>
    </row>
    <row r="55" spans="2:52" ht="18.75" customHeight="1" x14ac:dyDescent="0.25">
      <c r="B55" s="79">
        <v>38</v>
      </c>
      <c r="C55" s="1" t="s">
        <v>34</v>
      </c>
      <c r="D55" s="19"/>
      <c r="E55" s="19"/>
      <c r="F55" s="19"/>
      <c r="G55" s="82">
        <f t="shared" si="64"/>
        <v>0</v>
      </c>
      <c r="H55" s="19"/>
      <c r="I55" s="18"/>
      <c r="J55" s="19"/>
      <c r="K55" s="82">
        <f>H55+I55+J55</f>
        <v>0</v>
      </c>
      <c r="L55" s="19"/>
      <c r="M55" s="19"/>
      <c r="N55" s="19"/>
      <c r="O55" s="82">
        <f>L55+M55+N55</f>
        <v>0</v>
      </c>
      <c r="P55" s="19"/>
      <c r="Q55" s="19"/>
      <c r="R55" s="19"/>
      <c r="S55" s="24">
        <f>P55+Q55+R55</f>
        <v>0</v>
      </c>
      <c r="T55" s="19"/>
      <c r="U55" s="19"/>
      <c r="V55" s="19"/>
      <c r="W55" s="24">
        <f>T55+U55+V55</f>
        <v>0</v>
      </c>
      <c r="X55" s="19">
        <v>1</v>
      </c>
      <c r="Y55" s="18"/>
      <c r="Z55" s="19"/>
      <c r="AA55" s="24">
        <f>X55+Y55+Z55</f>
        <v>1</v>
      </c>
      <c r="AB55" s="19"/>
      <c r="AC55" s="18"/>
      <c r="AD55" s="19"/>
      <c r="AE55" s="24">
        <f>AB55+AC55+AD55</f>
        <v>0</v>
      </c>
      <c r="AF55" s="19"/>
      <c r="AG55" s="19"/>
      <c r="AH55" s="19"/>
      <c r="AI55" s="24">
        <f>AF55+AG55+AH55</f>
        <v>0</v>
      </c>
      <c r="AJ55" s="18"/>
      <c r="AK55" s="18"/>
      <c r="AL55" s="19"/>
      <c r="AM55" s="24">
        <f>AJ55+AK55+AL55</f>
        <v>0</v>
      </c>
      <c r="AN55" s="19"/>
      <c r="AO55" s="19">
        <v>1</v>
      </c>
      <c r="AP55" s="19"/>
      <c r="AQ55" s="24">
        <f>AN55+AO55+AP55</f>
        <v>1</v>
      </c>
      <c r="AR55" s="19"/>
      <c r="AS55" s="19"/>
      <c r="AT55" s="19"/>
      <c r="AU55" s="24">
        <f>AR55+AS55+AT55</f>
        <v>0</v>
      </c>
      <c r="AV55" s="19">
        <v>2</v>
      </c>
      <c r="AW55" s="19"/>
      <c r="AX55" s="19"/>
      <c r="AY55" s="47">
        <f t="shared" si="65"/>
        <v>2</v>
      </c>
      <c r="AZ55" s="136">
        <f t="shared" si="66"/>
        <v>4</v>
      </c>
    </row>
    <row r="56" spans="2:52" ht="20.25" customHeight="1" x14ac:dyDescent="0.25">
      <c r="B56" s="79">
        <v>39</v>
      </c>
      <c r="C56" s="1" t="s">
        <v>49</v>
      </c>
      <c r="D56" s="19">
        <v>1</v>
      </c>
      <c r="E56" s="19">
        <v>1</v>
      </c>
      <c r="F56" s="19"/>
      <c r="G56" s="82">
        <f t="shared" si="64"/>
        <v>2</v>
      </c>
      <c r="H56" s="19"/>
      <c r="I56" s="19"/>
      <c r="J56" s="19"/>
      <c r="K56" s="82">
        <f>H56+I56+J56</f>
        <v>0</v>
      </c>
      <c r="L56" s="19"/>
      <c r="M56" s="19">
        <v>1</v>
      </c>
      <c r="N56" s="19"/>
      <c r="O56" s="82">
        <f>L56+M56+N56</f>
        <v>1</v>
      </c>
      <c r="P56" s="19"/>
      <c r="Q56" s="19">
        <v>2</v>
      </c>
      <c r="R56" s="19"/>
      <c r="S56" s="24">
        <f>P56+Q56+R56</f>
        <v>2</v>
      </c>
      <c r="T56" s="19"/>
      <c r="U56" s="19">
        <v>5</v>
      </c>
      <c r="V56" s="19"/>
      <c r="W56" s="24">
        <f>T56+U56+V56</f>
        <v>5</v>
      </c>
      <c r="X56" s="19">
        <v>1</v>
      </c>
      <c r="Y56" s="19">
        <v>1</v>
      </c>
      <c r="Z56" s="19"/>
      <c r="AA56" s="24">
        <f>X56+Y56+Z56</f>
        <v>2</v>
      </c>
      <c r="AB56" s="19"/>
      <c r="AC56" s="19">
        <v>1</v>
      </c>
      <c r="AD56" s="19"/>
      <c r="AE56" s="24">
        <f>AB56+AC56+AD56</f>
        <v>1</v>
      </c>
      <c r="AF56" s="19"/>
      <c r="AG56" s="19">
        <v>3</v>
      </c>
      <c r="AH56" s="19"/>
      <c r="AI56" s="24">
        <f>AF56+AG56+AH56</f>
        <v>3</v>
      </c>
      <c r="AJ56" s="19"/>
      <c r="AK56" s="19">
        <v>2</v>
      </c>
      <c r="AL56" s="19"/>
      <c r="AM56" s="24">
        <f>AJ56+AK56+AL56</f>
        <v>2</v>
      </c>
      <c r="AN56" s="19">
        <v>1</v>
      </c>
      <c r="AO56" s="19">
        <v>1</v>
      </c>
      <c r="AP56" s="19"/>
      <c r="AQ56" s="24">
        <f>AN56+AO56+AP56</f>
        <v>2</v>
      </c>
      <c r="AR56" s="19"/>
      <c r="AS56" s="19"/>
      <c r="AT56" s="19"/>
      <c r="AU56" s="24">
        <f>AR56+AS56+AT56</f>
        <v>0</v>
      </c>
      <c r="AV56" s="19">
        <v>2</v>
      </c>
      <c r="AW56" s="64">
        <v>2</v>
      </c>
      <c r="AX56" s="19"/>
      <c r="AY56" s="47">
        <f t="shared" si="65"/>
        <v>4</v>
      </c>
      <c r="AZ56" s="136">
        <f t="shared" si="66"/>
        <v>24</v>
      </c>
    </row>
    <row r="57" spans="2:52" ht="19.5" customHeight="1" x14ac:dyDescent="0.2">
      <c r="B57" s="79">
        <v>40</v>
      </c>
      <c r="C57" s="1" t="s">
        <v>28</v>
      </c>
      <c r="D57" s="82"/>
      <c r="E57" s="82"/>
      <c r="F57" s="82"/>
      <c r="G57" s="82">
        <f t="shared" si="64"/>
        <v>0</v>
      </c>
      <c r="H57" s="82"/>
      <c r="I57" s="82"/>
      <c r="J57" s="82"/>
      <c r="K57" s="82">
        <f>H57+I57+J57</f>
        <v>0</v>
      </c>
      <c r="L57" s="82"/>
      <c r="M57" s="82"/>
      <c r="N57" s="82"/>
      <c r="O57" s="82">
        <f>L57+M57+N57</f>
        <v>0</v>
      </c>
      <c r="P57" s="70"/>
      <c r="Q57" s="61"/>
      <c r="R57" s="61"/>
      <c r="S57" s="24">
        <f>P57+Q57+R57</f>
        <v>0</v>
      </c>
      <c r="T57" s="71"/>
      <c r="U57" s="2"/>
      <c r="V57" s="2"/>
      <c r="W57" s="24">
        <f>T57+U57+V57</f>
        <v>0</v>
      </c>
      <c r="X57" s="72"/>
      <c r="Y57" s="2"/>
      <c r="Z57" s="2"/>
      <c r="AA57" s="24">
        <f>X57+Y57+Z57</f>
        <v>0</v>
      </c>
      <c r="AB57" s="74"/>
      <c r="AC57" s="27"/>
      <c r="AD57" s="27"/>
      <c r="AE57" s="24">
        <f>AB57+AC57+AD57</f>
        <v>0</v>
      </c>
      <c r="AF57" s="75"/>
      <c r="AG57" s="40">
        <v>1</v>
      </c>
      <c r="AH57" s="40"/>
      <c r="AI57" s="24">
        <f>AF57+AG57+AH57</f>
        <v>1</v>
      </c>
      <c r="AJ57" s="76"/>
      <c r="AK57" s="53"/>
      <c r="AL57" s="2"/>
      <c r="AM57" s="24">
        <f>AJ57+AK57+AL57</f>
        <v>0</v>
      </c>
      <c r="AN57" s="77"/>
      <c r="AO57" s="2">
        <v>1</v>
      </c>
      <c r="AP57" s="49"/>
      <c r="AQ57" s="24">
        <f>AN57+AO57+AP57</f>
        <v>1</v>
      </c>
      <c r="AR57" s="81"/>
      <c r="AS57" s="2"/>
      <c r="AT57" s="2"/>
      <c r="AU57" s="24">
        <f>AR57+AS57+AT57</f>
        <v>0</v>
      </c>
      <c r="AV57" s="81"/>
      <c r="AW57" s="2"/>
      <c r="AX57" s="2"/>
      <c r="AY57" s="47">
        <f t="shared" si="65"/>
        <v>0</v>
      </c>
      <c r="AZ57" s="136">
        <f t="shared" si="66"/>
        <v>2</v>
      </c>
    </row>
    <row r="58" spans="2:52" ht="18" hidden="1" customHeight="1" x14ac:dyDescent="0.2">
      <c r="B58" s="79">
        <v>41</v>
      </c>
      <c r="C58" s="1" t="s">
        <v>6</v>
      </c>
      <c r="D58" s="82"/>
      <c r="E58" s="82"/>
      <c r="F58" s="82"/>
      <c r="G58" s="82">
        <f t="shared" si="64"/>
        <v>0</v>
      </c>
      <c r="H58" s="82"/>
      <c r="I58" s="82"/>
      <c r="J58" s="82"/>
      <c r="K58" s="82">
        <f>H58+I58+J58</f>
        <v>0</v>
      </c>
      <c r="L58" s="82"/>
      <c r="M58" s="82"/>
      <c r="N58" s="82"/>
      <c r="O58" s="82">
        <f>L58+M58+N58</f>
        <v>0</v>
      </c>
      <c r="P58" s="70"/>
      <c r="Q58" s="61"/>
      <c r="R58" s="61"/>
      <c r="S58" s="24">
        <f>P58+Q58+R58</f>
        <v>0</v>
      </c>
      <c r="T58" s="71"/>
      <c r="U58" s="2"/>
      <c r="V58" s="2"/>
      <c r="W58" s="24">
        <f>T58+U58+V58</f>
        <v>0</v>
      </c>
      <c r="X58" s="72"/>
      <c r="Y58" s="2"/>
      <c r="Z58" s="2"/>
      <c r="AA58" s="24">
        <f>X58+Y58+Z58</f>
        <v>0</v>
      </c>
      <c r="AB58" s="74"/>
      <c r="AC58" s="27"/>
      <c r="AD58" s="27"/>
      <c r="AE58" s="24">
        <f>AB58+AC58+AD58</f>
        <v>0</v>
      </c>
      <c r="AF58" s="75"/>
      <c r="AG58" s="40"/>
      <c r="AH58" s="40"/>
      <c r="AI58" s="24">
        <f>AF58+AG58+AH58</f>
        <v>0</v>
      </c>
      <c r="AJ58" s="76"/>
      <c r="AK58" s="2"/>
      <c r="AL58" s="2"/>
      <c r="AM58" s="24">
        <f>AJ58+AK58+AL58</f>
        <v>0</v>
      </c>
      <c r="AN58" s="77"/>
      <c r="AO58" s="2"/>
      <c r="AP58" s="49"/>
      <c r="AQ58" s="24">
        <f>AN58+AO58+AP58</f>
        <v>0</v>
      </c>
      <c r="AR58" s="78"/>
      <c r="AS58" s="2"/>
      <c r="AT58" s="2"/>
      <c r="AU58" s="24">
        <f>AR58+AS58+AT58</f>
        <v>0</v>
      </c>
      <c r="AV58" s="81"/>
      <c r="AW58" s="2"/>
      <c r="AX58" s="2"/>
      <c r="AY58" s="47">
        <f t="shared" si="65"/>
        <v>0</v>
      </c>
      <c r="AZ58" s="136">
        <f t="shared" si="66"/>
        <v>0</v>
      </c>
    </row>
    <row r="59" spans="2:52" ht="19.5" customHeight="1" x14ac:dyDescent="0.2">
      <c r="B59" s="79">
        <v>41</v>
      </c>
      <c r="C59" s="128" t="s">
        <v>105</v>
      </c>
      <c r="D59" s="119" t="s">
        <v>70</v>
      </c>
      <c r="E59" s="120"/>
      <c r="F59" s="120"/>
      <c r="G59" s="121"/>
      <c r="H59" s="84" t="s">
        <v>70</v>
      </c>
      <c r="I59" s="85"/>
      <c r="J59" s="85"/>
      <c r="K59" s="86"/>
      <c r="L59" s="84" t="s">
        <v>70</v>
      </c>
      <c r="M59" s="85"/>
      <c r="N59" s="85"/>
      <c r="O59" s="86"/>
      <c r="P59" s="84" t="s">
        <v>70</v>
      </c>
      <c r="Q59" s="85"/>
      <c r="R59" s="85"/>
      <c r="S59" s="86"/>
      <c r="T59" s="84" t="s">
        <v>70</v>
      </c>
      <c r="U59" s="85"/>
      <c r="V59" s="85"/>
      <c r="W59" s="86"/>
      <c r="X59" s="84" t="s">
        <v>70</v>
      </c>
      <c r="Y59" s="85"/>
      <c r="Z59" s="85"/>
      <c r="AA59" s="86"/>
      <c r="AB59" s="84" t="s">
        <v>70</v>
      </c>
      <c r="AC59" s="85"/>
      <c r="AD59" s="85"/>
      <c r="AE59" s="86"/>
      <c r="AF59" s="84" t="s">
        <v>70</v>
      </c>
      <c r="AG59" s="85"/>
      <c r="AH59" s="85"/>
      <c r="AI59" s="86"/>
      <c r="AJ59" s="84" t="s">
        <v>104</v>
      </c>
      <c r="AK59" s="85"/>
      <c r="AL59" s="85"/>
      <c r="AM59" s="86"/>
      <c r="AN59" s="84" t="s">
        <v>104</v>
      </c>
      <c r="AO59" s="85"/>
      <c r="AP59" s="85"/>
      <c r="AQ59" s="86"/>
      <c r="AR59" s="84" t="s">
        <v>104</v>
      </c>
      <c r="AS59" s="85"/>
      <c r="AT59" s="85"/>
      <c r="AU59" s="86"/>
      <c r="AV59" s="84" t="s">
        <v>104</v>
      </c>
      <c r="AW59" s="85"/>
      <c r="AX59" s="85"/>
      <c r="AY59" s="86"/>
      <c r="AZ59" s="139" t="s">
        <v>16</v>
      </c>
    </row>
    <row r="60" spans="2:52" s="7" customFormat="1" ht="18.75" customHeight="1" x14ac:dyDescent="0.25">
      <c r="B60" s="79">
        <v>42</v>
      </c>
      <c r="C60" s="128" t="s">
        <v>7</v>
      </c>
      <c r="D60" s="122"/>
      <c r="E60" s="123"/>
      <c r="F60" s="123"/>
      <c r="G60" s="124"/>
      <c r="H60" s="116"/>
      <c r="I60" s="117"/>
      <c r="J60" s="117"/>
      <c r="K60" s="118"/>
      <c r="L60" s="87" t="s">
        <v>40</v>
      </c>
      <c r="M60" s="88"/>
      <c r="N60" s="88"/>
      <c r="O60" s="89"/>
      <c r="T60" s="99"/>
      <c r="U60" s="100"/>
      <c r="V60" s="100"/>
      <c r="W60" s="101"/>
      <c r="X60" s="93"/>
      <c r="Y60" s="94"/>
      <c r="Z60" s="94"/>
      <c r="AA60" s="95"/>
      <c r="AB60" s="87" t="s">
        <v>40</v>
      </c>
      <c r="AC60" s="88"/>
      <c r="AD60" s="88"/>
      <c r="AE60" s="89"/>
      <c r="AF60" s="102"/>
      <c r="AG60" s="103"/>
      <c r="AH60" s="103"/>
      <c r="AI60" s="104"/>
      <c r="AN60" s="102"/>
      <c r="AO60" s="103"/>
      <c r="AP60" s="103"/>
      <c r="AQ60" s="104"/>
      <c r="AR60" s="108"/>
      <c r="AS60" s="109"/>
      <c r="AT60" s="109"/>
      <c r="AU60" s="110"/>
      <c r="AV60" s="102"/>
      <c r="AW60" s="103"/>
      <c r="AX60" s="103"/>
      <c r="AY60" s="104"/>
      <c r="AZ60" s="139" t="s">
        <v>16</v>
      </c>
    </row>
    <row r="61" spans="2:52" s="7" customFormat="1" ht="23.25" hidden="1" customHeight="1" x14ac:dyDescent="0.25">
      <c r="B61" s="79">
        <v>44</v>
      </c>
      <c r="C61" s="1" t="s">
        <v>47</v>
      </c>
      <c r="D61" s="39"/>
      <c r="E61" s="39"/>
      <c r="F61" s="39"/>
      <c r="G61" s="82">
        <f t="shared" si="2"/>
        <v>0</v>
      </c>
      <c r="H61" s="39"/>
      <c r="I61" s="39"/>
      <c r="J61" s="39"/>
      <c r="K61" s="82">
        <f t="shared" ref="K61:K62" si="67">H61+I61+J61</f>
        <v>0</v>
      </c>
      <c r="L61" s="39"/>
      <c r="M61" s="39"/>
      <c r="N61" s="39"/>
      <c r="O61" s="82">
        <f t="shared" ref="O61:O62" si="68">L61+M61+N61</f>
        <v>0</v>
      </c>
      <c r="P61" s="39"/>
      <c r="Q61" s="39"/>
      <c r="R61" s="62"/>
      <c r="S61" s="24">
        <f t="shared" ref="S61:S62" si="69">P61+Q61+R61</f>
        <v>0</v>
      </c>
      <c r="T61" s="50"/>
      <c r="U61" s="51"/>
      <c r="V61" s="50"/>
      <c r="W61" s="24">
        <f t="shared" ref="W61:W62" si="70">T61+U61+V61</f>
        <v>0</v>
      </c>
      <c r="X61" s="72"/>
      <c r="Y61" s="49"/>
      <c r="Z61" s="49"/>
      <c r="AA61" s="24">
        <f t="shared" ref="AA61:AA62" si="71">X61+Y61+Z61</f>
        <v>0</v>
      </c>
      <c r="AB61" s="73"/>
      <c r="AC61" s="42"/>
      <c r="AD61" s="42"/>
      <c r="AE61" s="24">
        <f t="shared" ref="AE61:AE62" si="72">AB61+AC61+AD61</f>
        <v>0</v>
      </c>
      <c r="AF61" s="63"/>
      <c r="AG61" s="63"/>
      <c r="AH61" s="63"/>
      <c r="AI61" s="24">
        <f t="shared" ref="AI61:AI62" si="73">AF61+AG61+AH61</f>
        <v>0</v>
      </c>
      <c r="AJ61" s="29"/>
      <c r="AK61" s="42"/>
      <c r="AL61" s="29"/>
      <c r="AM61" s="24">
        <f t="shared" ref="AM61:AM62" si="74">AJ61+AK61+AL61</f>
        <v>0</v>
      </c>
      <c r="AN61" s="29"/>
      <c r="AO61" s="29"/>
      <c r="AP61" s="48"/>
      <c r="AQ61" s="24">
        <f t="shared" ref="AQ61:AQ62" si="75">AN61+AO61+AP61</f>
        <v>0</v>
      </c>
      <c r="AR61" s="78"/>
      <c r="AS61" s="29"/>
      <c r="AT61" s="29"/>
      <c r="AU61" s="24">
        <f t="shared" ref="AU61:AU62" si="76">AR61+AS61+AT61</f>
        <v>0</v>
      </c>
      <c r="AV61" s="81"/>
      <c r="AW61" s="43"/>
      <c r="AX61" s="43"/>
      <c r="AY61" s="47">
        <f t="shared" ref="AY61:AY64" si="77">AV61+AW61+AX61</f>
        <v>0</v>
      </c>
      <c r="AZ61" s="136">
        <f t="shared" ref="AZ61:AZ69" si="78">G61+K61+O61+S61+W61+AA61+AE61+AI61+AM61+AQ61+AU61+AY61</f>
        <v>0</v>
      </c>
    </row>
    <row r="62" spans="2:52" ht="20.25" hidden="1" customHeight="1" x14ac:dyDescent="0.2">
      <c r="B62" s="79">
        <v>45</v>
      </c>
      <c r="C62" s="1" t="s">
        <v>41</v>
      </c>
      <c r="D62" s="82"/>
      <c r="E62" s="82"/>
      <c r="F62" s="82"/>
      <c r="G62" s="82">
        <f t="shared" si="2"/>
        <v>0</v>
      </c>
      <c r="H62" s="82"/>
      <c r="I62" s="82"/>
      <c r="J62" s="82"/>
      <c r="K62" s="82">
        <f t="shared" si="67"/>
        <v>0</v>
      </c>
      <c r="L62" s="82"/>
      <c r="M62" s="82"/>
      <c r="N62" s="82"/>
      <c r="O62" s="82">
        <f t="shared" si="68"/>
        <v>0</v>
      </c>
      <c r="P62" s="70"/>
      <c r="Q62" s="61"/>
      <c r="R62" s="61"/>
      <c r="S62" s="24">
        <f t="shared" si="69"/>
        <v>0</v>
      </c>
      <c r="T62" s="71"/>
      <c r="U62" s="2"/>
      <c r="V62" s="2"/>
      <c r="W62" s="24">
        <f t="shared" si="70"/>
        <v>0</v>
      </c>
      <c r="X62" s="72"/>
      <c r="Y62" s="2"/>
      <c r="Z62" s="52"/>
      <c r="AA62" s="24">
        <f t="shared" si="71"/>
        <v>0</v>
      </c>
      <c r="AB62" s="74"/>
      <c r="AC62" s="2"/>
      <c r="AD62" s="2"/>
      <c r="AE62" s="24">
        <f t="shared" si="72"/>
        <v>0</v>
      </c>
      <c r="AF62" s="75"/>
      <c r="AG62" s="2"/>
      <c r="AH62" s="2"/>
      <c r="AI62" s="24">
        <f t="shared" si="73"/>
        <v>0</v>
      </c>
      <c r="AJ62" s="76"/>
      <c r="AK62" s="34"/>
      <c r="AL62" s="45"/>
      <c r="AM62" s="24">
        <f t="shared" si="74"/>
        <v>0</v>
      </c>
      <c r="AN62" s="77"/>
      <c r="AO62" s="2"/>
      <c r="AP62" s="49"/>
      <c r="AQ62" s="24">
        <f t="shared" si="75"/>
        <v>0</v>
      </c>
      <c r="AR62" s="78"/>
      <c r="AS62" s="2"/>
      <c r="AT62" s="2"/>
      <c r="AU62" s="24">
        <f t="shared" si="76"/>
        <v>0</v>
      </c>
      <c r="AV62" s="81"/>
      <c r="AW62" s="2"/>
      <c r="AX62" s="2"/>
      <c r="AY62" s="47">
        <f t="shared" si="77"/>
        <v>0</v>
      </c>
      <c r="AZ62" s="136">
        <f t="shared" si="78"/>
        <v>0</v>
      </c>
    </row>
    <row r="63" spans="2:52" ht="20.25" hidden="1" customHeight="1" x14ac:dyDescent="0.2">
      <c r="B63" s="79">
        <v>46</v>
      </c>
      <c r="C63" s="1" t="s">
        <v>37</v>
      </c>
      <c r="D63" s="8"/>
      <c r="E63" s="82"/>
      <c r="F63" s="82"/>
      <c r="G63" s="82">
        <f>D63+E63+F63</f>
        <v>0</v>
      </c>
      <c r="H63" s="8"/>
      <c r="I63" s="8"/>
      <c r="J63" s="82"/>
      <c r="K63" s="82">
        <f>H63+I63+J63</f>
        <v>0</v>
      </c>
      <c r="L63" s="82"/>
      <c r="M63" s="82"/>
      <c r="N63" s="82"/>
      <c r="O63" s="82">
        <f>L63+M63+N63</f>
        <v>0</v>
      </c>
      <c r="P63" s="70">
        <v>1</v>
      </c>
      <c r="Q63" s="8"/>
      <c r="R63" s="61"/>
      <c r="S63" s="24">
        <f>P63+Q63+R63</f>
        <v>1</v>
      </c>
      <c r="T63" s="8"/>
      <c r="U63" s="38"/>
      <c r="V63" s="26"/>
      <c r="W63" s="24">
        <f>T63+U63+V63</f>
        <v>0</v>
      </c>
      <c r="X63" s="72"/>
      <c r="Y63" s="52"/>
      <c r="Z63" s="52"/>
      <c r="AA63" s="24">
        <f>X63+Y63+Z63</f>
        <v>0</v>
      </c>
      <c r="AB63" s="74"/>
      <c r="AC63" s="32"/>
      <c r="AD63" s="33"/>
      <c r="AE63" s="24">
        <f>AB63+AC63+AD63</f>
        <v>0</v>
      </c>
      <c r="AF63" s="8"/>
      <c r="AG63" s="8"/>
      <c r="AH63" s="28"/>
      <c r="AI63" s="24">
        <f>AF63+AG63+AH63</f>
        <v>0</v>
      </c>
      <c r="AJ63" s="76"/>
      <c r="AK63" s="34"/>
      <c r="AL63" s="45"/>
      <c r="AM63" s="24">
        <f>AJ63+AK63+AL63</f>
        <v>0</v>
      </c>
      <c r="AN63" s="77"/>
      <c r="AO63" s="36"/>
      <c r="AP63" s="49"/>
      <c r="AQ63" s="24">
        <f>AN63+AO63+AP63</f>
        <v>0</v>
      </c>
      <c r="AR63" s="78"/>
      <c r="AS63" s="55"/>
      <c r="AT63" s="41"/>
      <c r="AU63" s="24">
        <f>AR63+AS63+AT63</f>
        <v>0</v>
      </c>
      <c r="AV63" s="81"/>
      <c r="AW63" s="55"/>
      <c r="AX63" s="8"/>
      <c r="AY63" s="47">
        <f t="shared" si="77"/>
        <v>0</v>
      </c>
      <c r="AZ63" s="136">
        <f t="shared" si="78"/>
        <v>1</v>
      </c>
    </row>
    <row r="64" spans="2:52" ht="18" customHeight="1" x14ac:dyDescent="0.2">
      <c r="B64" s="79">
        <v>43</v>
      </c>
      <c r="C64" s="1" t="s">
        <v>38</v>
      </c>
      <c r="D64" s="82"/>
      <c r="E64" s="82"/>
      <c r="F64" s="82"/>
      <c r="G64" s="82">
        <f>D64+E64+F64</f>
        <v>0</v>
      </c>
      <c r="H64" s="82">
        <v>2</v>
      </c>
      <c r="I64" s="82"/>
      <c r="J64" s="82"/>
      <c r="K64" s="82">
        <f>H64+I64+J64</f>
        <v>2</v>
      </c>
      <c r="L64" s="82">
        <v>1</v>
      </c>
      <c r="M64" s="82">
        <v>1</v>
      </c>
      <c r="N64" s="82">
        <v>1</v>
      </c>
      <c r="O64" s="82">
        <f>L64+M64+N64</f>
        <v>3</v>
      </c>
      <c r="P64" s="70">
        <v>1</v>
      </c>
      <c r="Q64" s="61"/>
      <c r="R64" s="61"/>
      <c r="S64" s="24">
        <f>P64+Q64+R64</f>
        <v>1</v>
      </c>
      <c r="T64" s="71">
        <v>1</v>
      </c>
      <c r="U64" s="2"/>
      <c r="V64" s="2"/>
      <c r="W64" s="24">
        <f>T64+U64+V64</f>
        <v>1</v>
      </c>
      <c r="X64" s="72">
        <v>1</v>
      </c>
      <c r="Y64" s="2"/>
      <c r="Z64" s="2"/>
      <c r="AA64" s="24">
        <f>X64+Y64+Z64</f>
        <v>1</v>
      </c>
      <c r="AB64" s="74"/>
      <c r="AC64" s="2"/>
      <c r="AD64" s="2"/>
      <c r="AE64" s="24">
        <f>AB64+AC64+AD64</f>
        <v>0</v>
      </c>
      <c r="AF64" s="75"/>
      <c r="AG64" s="2">
        <v>1</v>
      </c>
      <c r="AH64" s="2"/>
      <c r="AI64" s="24">
        <f>AF64+AG64+AH64</f>
        <v>1</v>
      </c>
      <c r="AJ64" s="76">
        <v>1</v>
      </c>
      <c r="AK64" s="2"/>
      <c r="AL64" s="2"/>
      <c r="AM64" s="24">
        <f>AJ64+AK64+AL64</f>
        <v>1</v>
      </c>
      <c r="AN64" s="77">
        <v>1</v>
      </c>
      <c r="AO64" s="2">
        <v>1</v>
      </c>
      <c r="AP64" s="49">
        <v>1</v>
      </c>
      <c r="AQ64" s="24">
        <f>AN64+AO64+AP64</f>
        <v>3</v>
      </c>
      <c r="AR64" s="78">
        <v>1</v>
      </c>
      <c r="AS64" s="2"/>
      <c r="AT64" s="2">
        <v>1</v>
      </c>
      <c r="AU64" s="24">
        <f>AR64+AS64+AT64</f>
        <v>2</v>
      </c>
      <c r="AV64" s="81"/>
      <c r="AW64" s="2"/>
      <c r="AX64" s="2"/>
      <c r="AY64" s="47">
        <f t="shared" si="77"/>
        <v>0</v>
      </c>
      <c r="AZ64" s="136">
        <f t="shared" si="78"/>
        <v>15</v>
      </c>
    </row>
    <row r="65" spans="2:52" ht="19.5" customHeight="1" x14ac:dyDescent="0.2">
      <c r="B65" s="79">
        <v>44</v>
      </c>
      <c r="C65" s="1" t="s">
        <v>5</v>
      </c>
      <c r="D65" s="93" t="s">
        <v>32</v>
      </c>
      <c r="E65" s="94"/>
      <c r="F65" s="94"/>
      <c r="G65" s="95"/>
      <c r="H65" s="93" t="s">
        <v>32</v>
      </c>
      <c r="I65" s="94"/>
      <c r="J65" s="94"/>
      <c r="K65" s="95"/>
      <c r="L65" s="93" t="s">
        <v>32</v>
      </c>
      <c r="M65" s="94"/>
      <c r="N65" s="94"/>
      <c r="O65" s="95"/>
      <c r="P65" s="93" t="s">
        <v>32</v>
      </c>
      <c r="Q65" s="94"/>
      <c r="R65" s="94"/>
      <c r="S65" s="95"/>
      <c r="T65" s="93" t="s">
        <v>32</v>
      </c>
      <c r="U65" s="94"/>
      <c r="V65" s="94"/>
      <c r="W65" s="95"/>
      <c r="X65" s="93" t="s">
        <v>32</v>
      </c>
      <c r="Y65" s="94"/>
      <c r="Z65" s="94"/>
      <c r="AA65" s="95"/>
      <c r="AB65" s="93" t="s">
        <v>32</v>
      </c>
      <c r="AC65" s="94"/>
      <c r="AD65" s="94"/>
      <c r="AE65" s="95"/>
      <c r="AF65" s="93" t="s">
        <v>32</v>
      </c>
      <c r="AG65" s="94"/>
      <c r="AH65" s="94"/>
      <c r="AI65" s="95"/>
      <c r="AJ65" s="93" t="s">
        <v>32</v>
      </c>
      <c r="AK65" s="94"/>
      <c r="AL65" s="94"/>
      <c r="AM65" s="95"/>
      <c r="AN65" s="93" t="s">
        <v>32</v>
      </c>
      <c r="AO65" s="94"/>
      <c r="AP65" s="94"/>
      <c r="AQ65" s="95"/>
      <c r="AR65" s="93" t="s">
        <v>32</v>
      </c>
      <c r="AS65" s="94"/>
      <c r="AT65" s="94"/>
      <c r="AU65" s="95"/>
      <c r="AV65" s="93" t="s">
        <v>32</v>
      </c>
      <c r="AW65" s="94"/>
      <c r="AX65" s="94"/>
      <c r="AY65" s="94"/>
      <c r="AZ65" s="139" t="s">
        <v>16</v>
      </c>
    </row>
    <row r="66" spans="2:52" ht="21.75" customHeight="1" x14ac:dyDescent="0.2">
      <c r="B66" s="79">
        <v>45</v>
      </c>
      <c r="C66" s="1" t="s">
        <v>96</v>
      </c>
      <c r="D66" s="82">
        <v>0</v>
      </c>
      <c r="E66" s="82"/>
      <c r="F66" s="82">
        <v>1</v>
      </c>
      <c r="G66" s="82">
        <f t="shared" si="2"/>
        <v>1</v>
      </c>
      <c r="H66" s="82">
        <v>0</v>
      </c>
      <c r="I66" s="82"/>
      <c r="J66" s="82"/>
      <c r="K66" s="82">
        <f t="shared" ref="K66:K69" si="79">H66+I66+J66</f>
        <v>0</v>
      </c>
      <c r="L66" s="82">
        <v>0</v>
      </c>
      <c r="M66" s="82"/>
      <c r="N66" s="82"/>
      <c r="O66" s="82">
        <f t="shared" ref="O66:O69" si="80">L66+M66+N66</f>
        <v>0</v>
      </c>
      <c r="P66" s="70">
        <v>0</v>
      </c>
      <c r="Q66" s="61"/>
      <c r="R66" s="61">
        <v>1</v>
      </c>
      <c r="S66" s="24">
        <f t="shared" ref="S66:S69" si="81">P66+Q66+R66</f>
        <v>1</v>
      </c>
      <c r="T66" s="71">
        <v>1</v>
      </c>
      <c r="U66" s="2"/>
      <c r="V66" s="2"/>
      <c r="W66" s="24">
        <f t="shared" ref="W66:W69" si="82">T66+U66+V66</f>
        <v>1</v>
      </c>
      <c r="X66" s="72">
        <v>0</v>
      </c>
      <c r="Y66" s="2">
        <v>1</v>
      </c>
      <c r="Z66" s="2"/>
      <c r="AA66" s="24">
        <f t="shared" ref="AA66:AA69" si="83">X66+Y66+Z66</f>
        <v>1</v>
      </c>
      <c r="AB66" s="74">
        <v>0</v>
      </c>
      <c r="AC66" s="2">
        <v>3</v>
      </c>
      <c r="AD66" s="2"/>
      <c r="AE66" s="24">
        <f t="shared" ref="AE66:AE69" si="84">AB66+AC66+AD66</f>
        <v>3</v>
      </c>
      <c r="AF66" s="75">
        <v>0</v>
      </c>
      <c r="AG66" s="2"/>
      <c r="AH66" s="2"/>
      <c r="AI66" s="24">
        <f t="shared" ref="AI66:AI69" si="85">AF66+AG66+AH66</f>
        <v>0</v>
      </c>
      <c r="AJ66" s="76">
        <v>0</v>
      </c>
      <c r="AK66" s="2"/>
      <c r="AL66" s="2">
        <v>3</v>
      </c>
      <c r="AM66" s="24">
        <f t="shared" ref="AM66:AM69" si="86">AJ66+AK66+AL66</f>
        <v>3</v>
      </c>
      <c r="AN66" s="77">
        <v>0</v>
      </c>
      <c r="AO66" s="60"/>
      <c r="AP66" s="60"/>
      <c r="AQ66" s="24">
        <f t="shared" ref="AQ66:AQ69" si="87">AN66+AO66+AP66</f>
        <v>0</v>
      </c>
      <c r="AR66" s="78"/>
      <c r="AS66" s="2"/>
      <c r="AT66" s="2">
        <v>2</v>
      </c>
      <c r="AU66" s="24">
        <f t="shared" ref="AU66:AU69" si="88">AR66+AS66+AT66</f>
        <v>2</v>
      </c>
      <c r="AV66" s="81">
        <v>4</v>
      </c>
      <c r="AW66" s="2"/>
      <c r="AX66" s="2">
        <v>5</v>
      </c>
      <c r="AY66" s="47">
        <f t="shared" ref="AY66:AY69" si="89">AV66+AW66+AX66</f>
        <v>9</v>
      </c>
      <c r="AZ66" s="136">
        <f t="shared" si="78"/>
        <v>21</v>
      </c>
    </row>
    <row r="67" spans="2:52" ht="20.25" customHeight="1" x14ac:dyDescent="0.2">
      <c r="B67" s="79">
        <v>46</v>
      </c>
      <c r="C67" s="1" t="s">
        <v>97</v>
      </c>
      <c r="D67" s="82">
        <v>0</v>
      </c>
      <c r="E67" s="82">
        <v>1</v>
      </c>
      <c r="F67" s="82"/>
      <c r="G67" s="82">
        <f t="shared" ref="G67" si="90">D67+E67+F67</f>
        <v>1</v>
      </c>
      <c r="H67" s="82">
        <v>0</v>
      </c>
      <c r="I67" s="82"/>
      <c r="J67" s="82"/>
      <c r="K67" s="82">
        <f t="shared" si="79"/>
        <v>0</v>
      </c>
      <c r="L67" s="82">
        <v>0</v>
      </c>
      <c r="M67" s="82"/>
      <c r="N67" s="82"/>
      <c r="O67" s="82">
        <f t="shared" si="80"/>
        <v>0</v>
      </c>
      <c r="P67" s="70">
        <v>0</v>
      </c>
      <c r="Q67" s="61"/>
      <c r="R67" s="61">
        <v>1</v>
      </c>
      <c r="S67" s="24">
        <f t="shared" si="81"/>
        <v>1</v>
      </c>
      <c r="T67" s="71">
        <v>1</v>
      </c>
      <c r="U67" s="2"/>
      <c r="V67" s="2">
        <v>1</v>
      </c>
      <c r="W67" s="24">
        <f t="shared" si="82"/>
        <v>2</v>
      </c>
      <c r="X67" s="72">
        <v>0</v>
      </c>
      <c r="Y67" s="2"/>
      <c r="Z67" s="2"/>
      <c r="AA67" s="24">
        <f t="shared" si="83"/>
        <v>0</v>
      </c>
      <c r="AB67" s="74">
        <v>0</v>
      </c>
      <c r="AC67" s="2"/>
      <c r="AD67" s="2"/>
      <c r="AE67" s="24">
        <f t="shared" si="84"/>
        <v>0</v>
      </c>
      <c r="AF67" s="75">
        <v>0</v>
      </c>
      <c r="AG67" s="2">
        <v>1</v>
      </c>
      <c r="AH67" s="2"/>
      <c r="AI67" s="24">
        <f t="shared" si="85"/>
        <v>1</v>
      </c>
      <c r="AJ67" s="76">
        <v>0</v>
      </c>
      <c r="AK67" s="2"/>
      <c r="AL67" s="2">
        <v>3</v>
      </c>
      <c r="AM67" s="24">
        <f t="shared" si="86"/>
        <v>3</v>
      </c>
      <c r="AN67" s="77">
        <v>0</v>
      </c>
      <c r="AO67" s="60"/>
      <c r="AP67" s="60"/>
      <c r="AQ67" s="24">
        <f t="shared" si="87"/>
        <v>0</v>
      </c>
      <c r="AR67" s="78"/>
      <c r="AS67" s="2"/>
      <c r="AT67" s="2"/>
      <c r="AU67" s="24">
        <f t="shared" si="88"/>
        <v>0</v>
      </c>
      <c r="AV67" s="81">
        <v>1</v>
      </c>
      <c r="AW67" s="2"/>
      <c r="AX67" s="2"/>
      <c r="AY67" s="47">
        <f t="shared" si="89"/>
        <v>1</v>
      </c>
      <c r="AZ67" s="136">
        <f t="shared" si="78"/>
        <v>9</v>
      </c>
    </row>
    <row r="68" spans="2:52" ht="20.25" customHeight="1" x14ac:dyDescent="0.2">
      <c r="B68" s="79">
        <v>47</v>
      </c>
      <c r="C68" s="1" t="s">
        <v>98</v>
      </c>
      <c r="D68" s="82">
        <v>10</v>
      </c>
      <c r="E68" s="82"/>
      <c r="F68" s="82">
        <v>2</v>
      </c>
      <c r="G68" s="82">
        <f t="shared" ref="G68" si="91">D68+E68+F68</f>
        <v>12</v>
      </c>
      <c r="H68" s="82">
        <v>2</v>
      </c>
      <c r="I68" s="82">
        <v>2</v>
      </c>
      <c r="J68" s="82"/>
      <c r="K68" s="82">
        <f t="shared" si="79"/>
        <v>4</v>
      </c>
      <c r="L68" s="82">
        <v>5</v>
      </c>
      <c r="M68" s="82"/>
      <c r="N68" s="82"/>
      <c r="O68" s="82">
        <f t="shared" si="80"/>
        <v>5</v>
      </c>
      <c r="P68" s="70">
        <v>0</v>
      </c>
      <c r="Q68" s="61">
        <v>3</v>
      </c>
      <c r="R68" s="61">
        <v>1</v>
      </c>
      <c r="S68" s="24">
        <f>P68+Q68+R68</f>
        <v>4</v>
      </c>
      <c r="T68" s="71">
        <v>3</v>
      </c>
      <c r="U68" s="2">
        <v>16</v>
      </c>
      <c r="V68" s="2">
        <v>1</v>
      </c>
      <c r="W68" s="24">
        <f t="shared" si="82"/>
        <v>20</v>
      </c>
      <c r="X68" s="72">
        <v>14</v>
      </c>
      <c r="Y68" s="2">
        <v>3</v>
      </c>
      <c r="Z68" s="2">
        <v>8</v>
      </c>
      <c r="AA68" s="24">
        <f t="shared" si="83"/>
        <v>25</v>
      </c>
      <c r="AB68" s="74">
        <v>1</v>
      </c>
      <c r="AC68" s="2">
        <v>5</v>
      </c>
      <c r="AD68" s="2">
        <v>3</v>
      </c>
      <c r="AE68" s="24">
        <f t="shared" si="84"/>
        <v>9</v>
      </c>
      <c r="AF68" s="75">
        <v>16</v>
      </c>
      <c r="AG68" s="2">
        <v>6</v>
      </c>
      <c r="AH68" s="2">
        <v>5</v>
      </c>
      <c r="AI68" s="24">
        <f t="shared" si="85"/>
        <v>27</v>
      </c>
      <c r="AJ68" s="76">
        <v>1</v>
      </c>
      <c r="AK68" s="2">
        <v>9</v>
      </c>
      <c r="AL68" s="2">
        <v>6</v>
      </c>
      <c r="AM68" s="24">
        <f t="shared" si="86"/>
        <v>16</v>
      </c>
      <c r="AN68" s="77">
        <v>15</v>
      </c>
      <c r="AO68" s="60">
        <v>1</v>
      </c>
      <c r="AP68" s="60"/>
      <c r="AQ68" s="24">
        <f t="shared" si="87"/>
        <v>16</v>
      </c>
      <c r="AR68" s="78"/>
      <c r="AS68" s="2"/>
      <c r="AT68" s="2">
        <v>12</v>
      </c>
      <c r="AU68" s="24">
        <f t="shared" si="88"/>
        <v>12</v>
      </c>
      <c r="AV68" s="81">
        <v>3</v>
      </c>
      <c r="AW68" s="2"/>
      <c r="AX68" s="2">
        <v>7</v>
      </c>
      <c r="AY68" s="47">
        <f t="shared" si="89"/>
        <v>10</v>
      </c>
      <c r="AZ68" s="136">
        <f t="shared" si="78"/>
        <v>160</v>
      </c>
    </row>
    <row r="69" spans="2:52" ht="18.75" customHeight="1" x14ac:dyDescent="0.2">
      <c r="B69" s="79">
        <v>48</v>
      </c>
      <c r="C69" s="1" t="s">
        <v>99</v>
      </c>
      <c r="D69" s="82">
        <v>3</v>
      </c>
      <c r="E69" s="82"/>
      <c r="F69" s="82">
        <v>1</v>
      </c>
      <c r="G69" s="82">
        <f t="shared" ref="G69" si="92">D69+E69+F69</f>
        <v>4</v>
      </c>
      <c r="H69" s="82">
        <v>2</v>
      </c>
      <c r="I69" s="82">
        <v>2</v>
      </c>
      <c r="J69" s="82"/>
      <c r="K69" s="82">
        <f t="shared" si="79"/>
        <v>4</v>
      </c>
      <c r="L69" s="82">
        <v>2</v>
      </c>
      <c r="M69" s="82">
        <v>1</v>
      </c>
      <c r="N69" s="82"/>
      <c r="O69" s="82">
        <f t="shared" si="80"/>
        <v>3</v>
      </c>
      <c r="P69" s="70">
        <v>1</v>
      </c>
      <c r="Q69" s="61">
        <v>2</v>
      </c>
      <c r="R69" s="61"/>
      <c r="S69" s="24">
        <f t="shared" si="81"/>
        <v>3</v>
      </c>
      <c r="T69" s="71">
        <v>0</v>
      </c>
      <c r="U69" s="2">
        <v>15</v>
      </c>
      <c r="V69" s="2"/>
      <c r="W69" s="24">
        <f t="shared" si="82"/>
        <v>15</v>
      </c>
      <c r="X69" s="72">
        <v>4</v>
      </c>
      <c r="Y69" s="2">
        <v>1</v>
      </c>
      <c r="Z69" s="2"/>
      <c r="AA69" s="24">
        <f t="shared" si="83"/>
        <v>5</v>
      </c>
      <c r="AB69" s="74">
        <v>1</v>
      </c>
      <c r="AC69" s="2">
        <v>3</v>
      </c>
      <c r="AD69" s="2"/>
      <c r="AE69" s="24">
        <f t="shared" si="84"/>
        <v>4</v>
      </c>
      <c r="AF69" s="75">
        <v>4</v>
      </c>
      <c r="AG69" s="2">
        <v>5</v>
      </c>
      <c r="AH69" s="2"/>
      <c r="AI69" s="24">
        <f t="shared" si="85"/>
        <v>9</v>
      </c>
      <c r="AJ69" s="76">
        <v>1</v>
      </c>
      <c r="AK69" s="2">
        <v>2</v>
      </c>
      <c r="AL69" s="2">
        <v>3</v>
      </c>
      <c r="AM69" s="24">
        <f t="shared" si="86"/>
        <v>6</v>
      </c>
      <c r="AN69" s="77">
        <v>0</v>
      </c>
      <c r="AO69" s="60">
        <v>1</v>
      </c>
      <c r="AP69" s="60"/>
      <c r="AQ69" s="24">
        <f t="shared" si="87"/>
        <v>1</v>
      </c>
      <c r="AR69" s="78"/>
      <c r="AS69" s="2"/>
      <c r="AT69" s="2">
        <v>2</v>
      </c>
      <c r="AU69" s="24">
        <f t="shared" si="88"/>
        <v>2</v>
      </c>
      <c r="AV69" s="81">
        <v>0</v>
      </c>
      <c r="AW69" s="2"/>
      <c r="AX69" s="2">
        <v>2</v>
      </c>
      <c r="AY69" s="47">
        <f t="shared" si="89"/>
        <v>2</v>
      </c>
      <c r="AZ69" s="136">
        <f t="shared" si="78"/>
        <v>58</v>
      </c>
    </row>
    <row r="70" spans="2:52" ht="18.75" customHeight="1" x14ac:dyDescent="0.2">
      <c r="B70" s="21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70"/>
      <c r="Q70" s="61"/>
      <c r="R70" s="61"/>
      <c r="S70" s="24"/>
      <c r="T70" s="71"/>
      <c r="U70" s="2"/>
      <c r="V70" s="2"/>
      <c r="W70" s="24"/>
      <c r="X70" s="72"/>
      <c r="Y70" s="2"/>
      <c r="Z70" s="2"/>
      <c r="AA70" s="24"/>
      <c r="AB70" s="74"/>
      <c r="AC70" s="2"/>
      <c r="AD70" s="2"/>
      <c r="AE70" s="24"/>
      <c r="AF70" s="75"/>
      <c r="AG70" s="2"/>
      <c r="AH70" s="2"/>
      <c r="AI70" s="24"/>
      <c r="AJ70" s="76"/>
      <c r="AK70" s="2"/>
      <c r="AL70" s="2"/>
      <c r="AM70" s="24"/>
      <c r="AN70" s="77"/>
      <c r="AO70" s="2"/>
      <c r="AP70" s="49"/>
      <c r="AQ70" s="24"/>
      <c r="AR70" s="78"/>
      <c r="AS70" s="2"/>
      <c r="AT70" s="2"/>
      <c r="AU70" s="24"/>
      <c r="AV70" s="81"/>
      <c r="AW70" s="2"/>
      <c r="AX70" s="2"/>
      <c r="AY70" s="46"/>
      <c r="AZ70" s="140">
        <f>SUM(AZ8:AZ69)</f>
        <v>1385</v>
      </c>
    </row>
    <row r="71" spans="2:52" ht="15.75" hidden="1" customHeight="1" x14ac:dyDescent="0.3">
      <c r="B71" s="141"/>
      <c r="C71" s="58" t="s">
        <v>67</v>
      </c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70"/>
      <c r="Q71" s="61"/>
      <c r="R71" s="61"/>
      <c r="S71" s="24"/>
      <c r="T71" s="71"/>
      <c r="U71" s="56"/>
      <c r="V71" s="56"/>
      <c r="W71" s="56"/>
      <c r="X71" s="72"/>
      <c r="Y71" s="56"/>
      <c r="Z71" s="56"/>
      <c r="AA71" s="56"/>
      <c r="AB71" s="74"/>
      <c r="AC71" s="56"/>
      <c r="AD71" s="56"/>
      <c r="AE71" s="56"/>
      <c r="AF71" s="75"/>
      <c r="AG71" s="56"/>
      <c r="AH71" s="56"/>
      <c r="AI71" s="56"/>
      <c r="AJ71" s="76"/>
      <c r="AK71" s="56"/>
      <c r="AL71" s="56"/>
      <c r="AM71" s="56"/>
      <c r="AN71" s="77"/>
      <c r="AO71" s="56"/>
      <c r="AP71" s="56"/>
      <c r="AQ71" s="56"/>
      <c r="AR71" s="78"/>
      <c r="AS71" s="56"/>
      <c r="AT71" s="56"/>
      <c r="AU71" s="56"/>
      <c r="AV71" s="81"/>
      <c r="AW71" s="56"/>
      <c r="AX71" s="56"/>
      <c r="AY71" s="56"/>
      <c r="AZ71" s="83"/>
    </row>
    <row r="72" spans="2:52" ht="22.5" hidden="1" customHeight="1" x14ac:dyDescent="0.3">
      <c r="B72" s="57"/>
      <c r="C72" s="58" t="s">
        <v>68</v>
      </c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70"/>
      <c r="Q72" s="61"/>
      <c r="R72" s="61"/>
      <c r="S72" s="24"/>
      <c r="T72" s="71"/>
      <c r="U72" s="56"/>
      <c r="V72" s="56"/>
      <c r="W72" s="56"/>
      <c r="X72" s="72"/>
      <c r="Y72" s="56"/>
      <c r="Z72" s="56"/>
      <c r="AA72" s="56"/>
      <c r="AB72" s="74"/>
      <c r="AC72" s="56"/>
      <c r="AD72" s="56"/>
      <c r="AE72" s="56"/>
      <c r="AF72" s="75"/>
      <c r="AG72" s="56"/>
      <c r="AH72" s="56"/>
      <c r="AI72" s="56"/>
      <c r="AJ72" s="76"/>
      <c r="AK72" s="56"/>
      <c r="AL72" s="56"/>
      <c r="AM72" s="56"/>
      <c r="AN72" s="77"/>
      <c r="AO72" s="56"/>
      <c r="AP72" s="56"/>
      <c r="AQ72" s="56"/>
      <c r="AR72" s="78"/>
      <c r="AS72" s="56"/>
      <c r="AT72" s="56"/>
      <c r="AU72" s="56"/>
      <c r="AV72" s="81"/>
      <c r="AW72" s="56"/>
      <c r="AX72" s="56"/>
      <c r="AY72" s="56"/>
      <c r="AZ72" s="59"/>
    </row>
    <row r="73" spans="2:52" ht="22.5" hidden="1" customHeight="1" x14ac:dyDescent="0.3">
      <c r="B73" s="57"/>
      <c r="C73" s="58" t="s">
        <v>69</v>
      </c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70"/>
      <c r="Q73" s="61"/>
      <c r="R73" s="61"/>
      <c r="S73" s="24"/>
      <c r="T73" s="71"/>
      <c r="U73" s="56"/>
      <c r="V73" s="56"/>
      <c r="W73" s="56"/>
      <c r="X73" s="72"/>
      <c r="Y73" s="56"/>
      <c r="Z73" s="56"/>
      <c r="AA73" s="56"/>
      <c r="AB73" s="74"/>
      <c r="AC73" s="56"/>
      <c r="AD73" s="56"/>
      <c r="AE73" s="56"/>
      <c r="AF73" s="75"/>
      <c r="AG73" s="56"/>
      <c r="AH73" s="56"/>
      <c r="AI73" s="56"/>
      <c r="AJ73" s="76"/>
      <c r="AK73" s="56"/>
      <c r="AL73" s="56"/>
      <c r="AM73" s="56"/>
      <c r="AN73" s="77"/>
      <c r="AO73" s="56"/>
      <c r="AP73" s="56"/>
      <c r="AQ73" s="56"/>
      <c r="AR73" s="78"/>
      <c r="AS73" s="56"/>
      <c r="AT73" s="56"/>
      <c r="AU73" s="56"/>
      <c r="AV73" s="81"/>
      <c r="AW73" s="56"/>
      <c r="AX73" s="56"/>
      <c r="AY73" s="56"/>
      <c r="AZ73" s="59"/>
    </row>
    <row r="74" spans="2:52" ht="17.25" customHeight="1" x14ac:dyDescent="0.3">
      <c r="B74" s="21"/>
      <c r="C74" s="15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5"/>
      <c r="T74" s="20"/>
      <c r="U74" s="20"/>
      <c r="V74" s="20"/>
      <c r="W74" s="25"/>
      <c r="X74" s="20"/>
      <c r="Y74" s="20"/>
      <c r="Z74" s="20"/>
      <c r="AA74" s="25"/>
      <c r="AB74" s="20"/>
      <c r="AC74" s="20"/>
      <c r="AD74" s="20"/>
      <c r="AE74" s="25"/>
      <c r="AF74" s="20"/>
      <c r="AG74" s="20"/>
      <c r="AH74" s="20"/>
      <c r="AI74" s="25"/>
      <c r="AJ74" s="20"/>
      <c r="AK74" s="20"/>
      <c r="AL74" s="20"/>
      <c r="AM74" s="25"/>
      <c r="AN74" s="20"/>
      <c r="AO74" s="20"/>
      <c r="AP74" s="20"/>
      <c r="AQ74" s="25"/>
      <c r="AR74" s="20"/>
      <c r="AS74" s="20"/>
      <c r="AT74" s="20"/>
      <c r="AU74" s="25"/>
      <c r="AV74" s="20"/>
      <c r="AW74" s="20"/>
      <c r="AX74" s="20"/>
      <c r="AY74" s="25"/>
      <c r="AZ74" s="20"/>
    </row>
    <row r="75" spans="2:52" ht="17.25" customHeight="1" x14ac:dyDescent="0.2">
      <c r="B75" s="142" t="s">
        <v>124</v>
      </c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</row>
    <row r="76" spans="2:52" ht="17.25" customHeight="1" x14ac:dyDescent="0.2">
      <c r="K76" s="4"/>
      <c r="O76" s="4"/>
    </row>
    <row r="77" spans="2:52" ht="17.25" customHeight="1" x14ac:dyDescent="0.2">
      <c r="K77" s="4"/>
      <c r="O77" s="4"/>
    </row>
    <row r="78" spans="2:52" x14ac:dyDescent="0.2">
      <c r="K78" s="4"/>
      <c r="O78" s="4"/>
    </row>
    <row r="79" spans="2:52" x14ac:dyDescent="0.2">
      <c r="K79" s="4"/>
      <c r="O79" s="4"/>
    </row>
    <row r="80" spans="2:52" x14ac:dyDescent="0.2">
      <c r="K80" s="4"/>
      <c r="O80" s="4"/>
    </row>
    <row r="81" spans="11:15" x14ac:dyDescent="0.2">
      <c r="K81" s="4"/>
      <c r="O81" s="4"/>
    </row>
    <row r="82" spans="11:15" x14ac:dyDescent="0.2">
      <c r="K82" s="4"/>
      <c r="O82" s="4"/>
    </row>
    <row r="83" spans="11:15" x14ac:dyDescent="0.2">
      <c r="K83" s="4"/>
      <c r="O83" s="4"/>
    </row>
    <row r="84" spans="11:15" x14ac:dyDescent="0.2">
      <c r="K84" s="4"/>
      <c r="O84" s="4"/>
    </row>
    <row r="85" spans="11:15" x14ac:dyDescent="0.2">
      <c r="K85" s="4"/>
      <c r="O85" s="4"/>
    </row>
    <row r="86" spans="11:15" x14ac:dyDescent="0.2">
      <c r="K86" s="4"/>
      <c r="O86" s="4"/>
    </row>
    <row r="87" spans="11:15" x14ac:dyDescent="0.2">
      <c r="K87" s="4"/>
      <c r="O87" s="4"/>
    </row>
    <row r="88" spans="11:15" x14ac:dyDescent="0.2">
      <c r="K88" s="4"/>
      <c r="O88" s="4"/>
    </row>
    <row r="89" spans="11:15" x14ac:dyDescent="0.2">
      <c r="K89" s="4"/>
      <c r="O89" s="4"/>
    </row>
    <row r="90" spans="11:15" x14ac:dyDescent="0.2">
      <c r="K90" s="4"/>
      <c r="O90" s="4"/>
    </row>
    <row r="91" spans="11:15" x14ac:dyDescent="0.2">
      <c r="K91" s="4"/>
      <c r="O91" s="4"/>
    </row>
    <row r="92" spans="11:15" x14ac:dyDescent="0.2">
      <c r="K92" s="4"/>
      <c r="O92" s="4"/>
    </row>
    <row r="93" spans="11:15" x14ac:dyDescent="0.2">
      <c r="K93" s="4"/>
      <c r="O93" s="4"/>
    </row>
    <row r="94" spans="11:15" x14ac:dyDescent="0.2">
      <c r="K94" s="4"/>
      <c r="O94" s="4"/>
    </row>
    <row r="95" spans="11:15" x14ac:dyDescent="0.2">
      <c r="K95" s="4"/>
      <c r="O95" s="4"/>
    </row>
    <row r="96" spans="11:15" x14ac:dyDescent="0.2">
      <c r="K96" s="4"/>
      <c r="O96" s="4"/>
    </row>
    <row r="97" spans="11:15" x14ac:dyDescent="0.2">
      <c r="K97" s="4"/>
      <c r="O97" s="4"/>
    </row>
    <row r="98" spans="11:15" x14ac:dyDescent="0.2">
      <c r="K98" s="4"/>
      <c r="O98" s="4"/>
    </row>
    <row r="99" spans="11:15" x14ac:dyDescent="0.2">
      <c r="K99" s="4"/>
      <c r="O99" s="4"/>
    </row>
    <row r="100" spans="11:15" x14ac:dyDescent="0.2">
      <c r="K100" s="4"/>
      <c r="O100" s="4"/>
    </row>
  </sheetData>
  <mergeCells count="228">
    <mergeCell ref="D50:G50"/>
    <mergeCell ref="H50:K50"/>
    <mergeCell ref="L50:O50"/>
    <mergeCell ref="P50:S50"/>
    <mergeCell ref="T50:W50"/>
    <mergeCell ref="X50:AA50"/>
    <mergeCell ref="AB50:AE50"/>
    <mergeCell ref="AF50:AI50"/>
    <mergeCell ref="AJ50:AM50"/>
    <mergeCell ref="AN50:AQ50"/>
    <mergeCell ref="AR50:AU50"/>
    <mergeCell ref="AV50:AY50"/>
    <mergeCell ref="D45:G45"/>
    <mergeCell ref="H45:K45"/>
    <mergeCell ref="T45:W45"/>
    <mergeCell ref="X45:AA45"/>
    <mergeCell ref="AB45:AE45"/>
    <mergeCell ref="AF45:AI45"/>
    <mergeCell ref="AJ45:AM45"/>
    <mergeCell ref="D51:G51"/>
    <mergeCell ref="H51:K51"/>
    <mergeCell ref="L51:O51"/>
    <mergeCell ref="P51:S51"/>
    <mergeCell ref="T51:W51"/>
    <mergeCell ref="X51:AA51"/>
    <mergeCell ref="AB51:AE51"/>
    <mergeCell ref="T46:W46"/>
    <mergeCell ref="AR49:AU49"/>
    <mergeCell ref="AV49:AY49"/>
    <mergeCell ref="AJ43:AM43"/>
    <mergeCell ref="T53:W53"/>
    <mergeCell ref="AV52:AY52"/>
    <mergeCell ref="D52:G52"/>
    <mergeCell ref="H52:K52"/>
    <mergeCell ref="L52:O52"/>
    <mergeCell ref="P52:S52"/>
    <mergeCell ref="T52:W52"/>
    <mergeCell ref="X52:AA52"/>
    <mergeCell ref="AB52:AE52"/>
    <mergeCell ref="AF52:AI52"/>
    <mergeCell ref="AJ52:AM52"/>
    <mergeCell ref="AV51:AY51"/>
    <mergeCell ref="P42:S42"/>
    <mergeCell ref="T43:W43"/>
    <mergeCell ref="X43:AA43"/>
    <mergeCell ref="AB43:AE43"/>
    <mergeCell ref="AF43:AI43"/>
    <mergeCell ref="P49:S49"/>
    <mergeCell ref="P43:S43"/>
    <mergeCell ref="AR43:AU43"/>
    <mergeCell ref="W5:W6"/>
    <mergeCell ref="AF40:AI40"/>
    <mergeCell ref="AN5:AP5"/>
    <mergeCell ref="AQ5:AQ6"/>
    <mergeCell ref="AN43:AQ43"/>
    <mergeCell ref="AJ51:AM51"/>
    <mergeCell ref="AF47:AI47"/>
    <mergeCell ref="AJ47:AM47"/>
    <mergeCell ref="AF51:AI51"/>
    <mergeCell ref="T44:W44"/>
    <mergeCell ref="X44:AA44"/>
    <mergeCell ref="AB44:AE44"/>
    <mergeCell ref="AF44:AI44"/>
    <mergeCell ref="AJ44:AM44"/>
    <mergeCell ref="X5:Z5"/>
    <mergeCell ref="AA5:AA6"/>
    <mergeCell ref="X7:Z7"/>
    <mergeCell ref="X40:AA40"/>
    <mergeCell ref="X42:AA42"/>
    <mergeCell ref="AB42:AE42"/>
    <mergeCell ref="AN45:AQ45"/>
    <mergeCell ref="AN51:AQ51"/>
    <mergeCell ref="T49:W49"/>
    <mergeCell ref="X49:AA49"/>
    <mergeCell ref="AB49:AE49"/>
    <mergeCell ref="T40:W40"/>
    <mergeCell ref="T42:W42"/>
    <mergeCell ref="AJ40:AM40"/>
    <mergeCell ref="AF42:AI42"/>
    <mergeCell ref="D5:F5"/>
    <mergeCell ref="G5:G6"/>
    <mergeCell ref="H5:J5"/>
    <mergeCell ref="K5:K6"/>
    <mergeCell ref="T5:V5"/>
    <mergeCell ref="P5:R5"/>
    <mergeCell ref="S5:S6"/>
    <mergeCell ref="O5:O6"/>
    <mergeCell ref="L7:N7"/>
    <mergeCell ref="L5:N5"/>
    <mergeCell ref="D7:F7"/>
    <mergeCell ref="H7:J7"/>
    <mergeCell ref="T7:V7"/>
    <mergeCell ref="P7:R7"/>
    <mergeCell ref="P48:S48"/>
    <mergeCell ref="D44:G44"/>
    <mergeCell ref="H44:K44"/>
    <mergeCell ref="L44:O44"/>
    <mergeCell ref="P44:S44"/>
    <mergeCell ref="P46:S46"/>
    <mergeCell ref="L45:O45"/>
    <mergeCell ref="P45:S45"/>
    <mergeCell ref="AR51:AU51"/>
    <mergeCell ref="X46:AA46"/>
    <mergeCell ref="AB46:AE46"/>
    <mergeCell ref="AF46:AI46"/>
    <mergeCell ref="AJ46:AM46"/>
    <mergeCell ref="AN46:AQ46"/>
    <mergeCell ref="AN49:AQ49"/>
    <mergeCell ref="AN52:AQ52"/>
    <mergeCell ref="AR53:AU53"/>
    <mergeCell ref="X53:AA53"/>
    <mergeCell ref="AR52:AU52"/>
    <mergeCell ref="AR45:AU45"/>
    <mergeCell ref="D49:G49"/>
    <mergeCell ref="H49:K49"/>
    <mergeCell ref="L49:O49"/>
    <mergeCell ref="AF49:AI49"/>
    <mergeCell ref="AJ49:AM49"/>
    <mergeCell ref="AN53:AQ53"/>
    <mergeCell ref="D40:G40"/>
    <mergeCell ref="D53:G53"/>
    <mergeCell ref="D42:G42"/>
    <mergeCell ref="L60:O60"/>
    <mergeCell ref="D65:G65"/>
    <mergeCell ref="H40:K40"/>
    <mergeCell ref="H42:K42"/>
    <mergeCell ref="H65:K65"/>
    <mergeCell ref="H60:K60"/>
    <mergeCell ref="H53:K53"/>
    <mergeCell ref="H48:K48"/>
    <mergeCell ref="L65:O65"/>
    <mergeCell ref="L40:O40"/>
    <mergeCell ref="L42:O42"/>
    <mergeCell ref="D46:G46"/>
    <mergeCell ref="L46:O46"/>
    <mergeCell ref="D47:G47"/>
    <mergeCell ref="D59:G59"/>
    <mergeCell ref="H47:K47"/>
    <mergeCell ref="D43:G43"/>
    <mergeCell ref="H43:K43"/>
    <mergeCell ref="L43:O43"/>
    <mergeCell ref="D60:G60"/>
    <mergeCell ref="D48:G48"/>
    <mergeCell ref="L48:O48"/>
    <mergeCell ref="B75:AZ75"/>
    <mergeCell ref="AZ5:AZ6"/>
    <mergeCell ref="AB7:AD7"/>
    <mergeCell ref="AB40:AE40"/>
    <mergeCell ref="AM5:AM6"/>
    <mergeCell ref="AI5:AI6"/>
    <mergeCell ref="AF7:AH7"/>
    <mergeCell ref="AJ5:AL5"/>
    <mergeCell ref="AN40:AQ40"/>
    <mergeCell ref="AV5:AX5"/>
    <mergeCell ref="AJ7:AL7"/>
    <mergeCell ref="AV40:AY40"/>
    <mergeCell ref="AY5:AY6"/>
    <mergeCell ref="AV7:AX7"/>
    <mergeCell ref="AR5:AT5"/>
    <mergeCell ref="AU5:AU6"/>
    <mergeCell ref="AB5:AD5"/>
    <mergeCell ref="AE5:AE6"/>
    <mergeCell ref="AF5:AH5"/>
    <mergeCell ref="AN7:AP7"/>
    <mergeCell ref="AR7:AT7"/>
    <mergeCell ref="AR40:AU40"/>
    <mergeCell ref="AV65:AY65"/>
    <mergeCell ref="T65:W65"/>
    <mergeCell ref="X65:AA65"/>
    <mergeCell ref="AB65:AE65"/>
    <mergeCell ref="AF65:AI65"/>
    <mergeCell ref="T60:W60"/>
    <mergeCell ref="X60:AA60"/>
    <mergeCell ref="AN60:AQ60"/>
    <mergeCell ref="AB60:AE60"/>
    <mergeCell ref="AF60:AI60"/>
    <mergeCell ref="AJ65:AM65"/>
    <mergeCell ref="AN65:AQ65"/>
    <mergeCell ref="AR65:AU65"/>
    <mergeCell ref="AV60:AY60"/>
    <mergeCell ref="P65:S65"/>
    <mergeCell ref="P40:S40"/>
    <mergeCell ref="H46:K46"/>
    <mergeCell ref="AR60:AU60"/>
    <mergeCell ref="AN47:AQ47"/>
    <mergeCell ref="AR47:AU47"/>
    <mergeCell ref="AV47:AY47"/>
    <mergeCell ref="AV48:AY48"/>
    <mergeCell ref="T48:W48"/>
    <mergeCell ref="X48:AA48"/>
    <mergeCell ref="AB48:AE48"/>
    <mergeCell ref="AF48:AI48"/>
    <mergeCell ref="AN44:AQ44"/>
    <mergeCell ref="AR44:AU44"/>
    <mergeCell ref="AV44:AY44"/>
    <mergeCell ref="AV45:AY45"/>
    <mergeCell ref="P53:S53"/>
    <mergeCell ref="AB53:AE53"/>
    <mergeCell ref="AV59:AY59"/>
    <mergeCell ref="AJ48:AM48"/>
    <mergeCell ref="AN48:AQ48"/>
    <mergeCell ref="AR48:AU48"/>
    <mergeCell ref="AV53:AY53"/>
    <mergeCell ref="AN59:AQ59"/>
    <mergeCell ref="H59:K59"/>
    <mergeCell ref="L59:O59"/>
    <mergeCell ref="P59:S59"/>
    <mergeCell ref="T59:W59"/>
    <mergeCell ref="X59:AA59"/>
    <mergeCell ref="AB59:AE59"/>
    <mergeCell ref="AF59:AI59"/>
    <mergeCell ref="AJ53:AM53"/>
    <mergeCell ref="L53:O53"/>
    <mergeCell ref="AJ59:AM59"/>
    <mergeCell ref="AF53:AI53"/>
    <mergeCell ref="AR59:AU59"/>
    <mergeCell ref="AJ42:AM42"/>
    <mergeCell ref="AR42:AU42"/>
    <mergeCell ref="AN42:AQ42"/>
    <mergeCell ref="AV42:AY42"/>
    <mergeCell ref="AV43:AY43"/>
    <mergeCell ref="X47:AA47"/>
    <mergeCell ref="AB47:AE47"/>
    <mergeCell ref="L47:O47"/>
    <mergeCell ref="P47:S47"/>
    <mergeCell ref="T47:W47"/>
    <mergeCell ref="AR46:AU46"/>
    <mergeCell ref="AV46:AY46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2021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2021-04-07T06:02:22Z</cp:lastPrinted>
  <dcterms:created xsi:type="dcterms:W3CDTF">2014-04-17T11:48:02Z</dcterms:created>
  <dcterms:modified xsi:type="dcterms:W3CDTF">2021-04-07T06:03:48Z</dcterms:modified>
</cp:coreProperties>
</file>