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2" i="1" l="1"/>
  <c r="L7" i="1"/>
  <c r="K7" i="1"/>
  <c r="K8" i="1"/>
  <c r="L8" i="1" s="1"/>
  <c r="K9" i="1"/>
  <c r="L9" i="1" s="1"/>
  <c r="K10" i="1"/>
  <c r="L10" i="1" s="1"/>
  <c r="K11" i="1" l="1"/>
  <c r="L11" i="1" l="1"/>
</calcChain>
</file>

<file path=xl/sharedStrings.xml><?xml version="1.0" encoding="utf-8"?>
<sst xmlns="http://schemas.openxmlformats.org/spreadsheetml/2006/main" count="35" uniqueCount="35">
  <si>
    <t>Ед.</t>
  </si>
  <si>
    <t>тарифа</t>
  </si>
  <si>
    <t>1*</t>
  </si>
  <si>
    <t>2*</t>
  </si>
  <si>
    <t>3*</t>
  </si>
  <si>
    <t>Средняя цена, руб.</t>
  </si>
  <si>
    <t>Бумага для офисной техники</t>
  </si>
  <si>
    <t>Итого начальная (максимальная) цена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</si>
  <si>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</si>
  <si>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</si>
  <si>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</si>
  <si>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</si>
  <si>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</si>
  <si>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</si>
  <si>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</si>
  <si>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 xml:space="preserve">Администрация </t>
  </si>
  <si>
    <t>Наименование товара</t>
  </si>
  <si>
    <t>от 30.11.2016 № 824</t>
  </si>
  <si>
    <t>от 30.11.2016 № 478</t>
  </si>
  <si>
    <t>от 30.11.2016 № 5167080</t>
  </si>
  <si>
    <r>
      <rPr>
        <sz val="12"/>
        <color rgb="FF000000"/>
        <rFont val="Times New Roman"/>
        <family val="1"/>
        <charset val="204"/>
      </rPr>
      <t>№ п/п</t>
    </r>
    <r>
      <rPr>
        <b/>
        <sz val="12"/>
        <color rgb="FF000000"/>
        <rFont val="Times New Roman"/>
        <family val="1"/>
        <charset val="204"/>
      </rPr>
      <t xml:space="preserve"> </t>
    </r>
  </si>
  <si>
    <t>Поставщик 2 :</t>
  </si>
  <si>
    <t>Формат А 4, плотность бумаги не менее 80 г/м2, но не более 100 г/м2; белизна не менее 146%, но не более 150%; в пачке не менее 500 листов</t>
  </si>
  <si>
    <t>Метод обоснования начальной (максимальной) цены: метод сопоставления розничных цен.</t>
  </si>
  <si>
    <t>Гл. специалист УБУиО администрации города Югорска</t>
  </si>
  <si>
    <t>Н.Б. Королева</t>
  </si>
  <si>
    <t>Упаковка</t>
  </si>
  <si>
    <r>
      <t xml:space="preserve">Способ осуществления закупки: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</si>
  <si>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>Отдел по организации деятельности территориальной комиссии по делам несовершеннолетних и защите их прав</t>
  </si>
  <si>
    <t>Отдел по труду управления экономической политики</t>
  </si>
  <si>
    <t>Отдел записи актов гражданского состояния</t>
  </si>
  <si>
    <t>Отдел опеки и попечительства</t>
  </si>
  <si>
    <t>Итого: Начальная (максимальная) цена контракта: 317 736 (триста семнадцать тысяч семьсот тридцать шесть) рублей 32 копейки.</t>
  </si>
  <si>
    <t>8 (34675) 50047</t>
  </si>
  <si>
    <t xml:space="preserve">IV. Обоснование начальной (максимальной) цены  контракта на поставку бумаги для офисной техники ИКЗ № 173862200236886220100100490011712244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</si>
</sst>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5" fillId="0" borderId="0" xfId="0" applyFont="1" applyBorder="1"/>
    <xf numFmtId="0" fontId="5" fillId="0" borderId="0" xfId="0" applyFont="1"/>
    <xf numFmtId="0" fontId="1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2" fontId="5" fillId="0" borderId="0" xfId="0" applyNumberFormat="1" applyFont="1" applyFill="1"/>
    <xf numFmtId="4" fontId="6" fillId="0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0" xfId="0" applyNumberFormat="1" applyFont="1"/>
    <xf numFmtId="0" fontId="7" fillId="0" borderId="0" xfId="0" applyFont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6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workbookViewId="0">
      <selection activeCell="F7" sqref="F7:F11"/>
    </sheetView>
  </sheetViews>
  <sheetFormatPr defaultRowHeight="15" x14ac:dyDescent="0.25"/>
  <cols>
    <col min="1" max="1" width="4.42578125" customWidth="1"/>
    <col min="2" max="2" width="18" customWidth="1"/>
    <col min="3" max="3" width="13" customWidth="1"/>
    <col min="4" max="4" width="9.7109375" customWidth="1"/>
    <col min="5" max="5" width="18" customWidth="1"/>
    <col min="6" max="6" width="10.42578125" customWidth="1"/>
    <col min="7" max="7" width="9" customWidth="1"/>
    <col min="8" max="8" width="11.42578125" customWidth="1"/>
    <col min="9" max="9" width="10.5703125" customWidth="1"/>
    <col min="10" max="10" width="8.5703125" customWidth="1"/>
    <col min="11" max="11" width="10.28515625" customWidth="1"/>
    <col min="12" max="12" width="15.7109375" customWidth="1"/>
    <col min="13" max="13" width="16.5703125" style="1" customWidth="1"/>
    <col min="14" max="14" width="17.42578125" customWidth="1"/>
  </cols>
  <sheetData>
    <row r="1" spans="1:14" ht="15.75" x14ac:dyDescent="0.25">
      <c r="A1" s="50" t="s">
        <v>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4"/>
      <c r="N1" s="5"/>
    </row>
    <row r="2" spans="1:14" ht="17.2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4"/>
      <c r="N2" s="5"/>
    </row>
    <row r="3" spans="1:14" s="2" customFormat="1" ht="15.75" x14ac:dyDescent="0.25">
      <c r="A3" s="52" t="s">
        <v>23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3"/>
      <c r="N3" s="6"/>
    </row>
    <row r="4" spans="1:14" s="2" customFormat="1" ht="13.5" customHeight="1" thickBot="1" x14ac:dyDescent="0.3">
      <c r="A4" s="53" t="s">
        <v>27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6"/>
    </row>
    <row r="5" spans="1:14" ht="33" customHeight="1" thickBot="1" x14ac:dyDescent="0.3">
      <c r="A5" s="33" t="s">
        <v>20</v>
      </c>
      <c r="B5" s="35" t="s">
        <v>16</v>
      </c>
      <c r="C5" s="37" t="s">
        <v>10</v>
      </c>
      <c r="D5" s="38"/>
      <c r="E5" s="35" t="s">
        <v>11</v>
      </c>
      <c r="F5" s="7" t="s">
        <v>0</v>
      </c>
      <c r="G5" s="35" t="s">
        <v>12</v>
      </c>
      <c r="H5" s="55" t="s">
        <v>13</v>
      </c>
      <c r="I5" s="56"/>
      <c r="J5" s="57"/>
      <c r="K5" s="31" t="s">
        <v>5</v>
      </c>
      <c r="L5" s="58" t="s">
        <v>14</v>
      </c>
      <c r="M5" s="4"/>
      <c r="N5" s="5"/>
    </row>
    <row r="6" spans="1:14" ht="28.5" customHeight="1" thickBot="1" x14ac:dyDescent="0.3">
      <c r="A6" s="34"/>
      <c r="B6" s="36"/>
      <c r="C6" s="39"/>
      <c r="D6" s="40"/>
      <c r="E6" s="36"/>
      <c r="F6" s="8" t="s">
        <v>1</v>
      </c>
      <c r="G6" s="36"/>
      <c r="H6" s="9" t="s">
        <v>2</v>
      </c>
      <c r="I6" s="9" t="s">
        <v>3</v>
      </c>
      <c r="J6" s="9" t="s">
        <v>4</v>
      </c>
      <c r="K6" s="32"/>
      <c r="L6" s="59"/>
      <c r="M6" s="4"/>
      <c r="N6" s="5"/>
    </row>
    <row r="7" spans="1:14" ht="59.25" customHeight="1" thickBot="1" x14ac:dyDescent="0.3">
      <c r="A7" s="22"/>
      <c r="B7" s="23"/>
      <c r="C7" s="44" t="s">
        <v>22</v>
      </c>
      <c r="D7" s="45"/>
      <c r="E7" s="60" t="s">
        <v>30</v>
      </c>
      <c r="F7" s="35" t="s">
        <v>26</v>
      </c>
      <c r="G7" s="24">
        <v>131</v>
      </c>
      <c r="H7" s="10">
        <v>215.01</v>
      </c>
      <c r="I7" s="10">
        <v>219.1</v>
      </c>
      <c r="J7" s="10">
        <v>204.77</v>
      </c>
      <c r="K7" s="18">
        <f>ROUND((H7+I7+J7)/3,2)</f>
        <v>212.96</v>
      </c>
      <c r="L7" s="13">
        <f>G7*K7</f>
        <v>27897.760000000002</v>
      </c>
      <c r="M7" s="4"/>
      <c r="N7" s="5"/>
    </row>
    <row r="8" spans="1:14" ht="51.75" customHeight="1" thickBot="1" x14ac:dyDescent="0.3">
      <c r="A8" s="41">
        <v>1</v>
      </c>
      <c r="B8" s="41" t="s">
        <v>6</v>
      </c>
      <c r="C8" s="46"/>
      <c r="D8" s="47"/>
      <c r="E8" s="10" t="s">
        <v>15</v>
      </c>
      <c r="F8" s="42"/>
      <c r="G8" s="10">
        <v>955</v>
      </c>
      <c r="H8" s="17">
        <v>215.01</v>
      </c>
      <c r="I8" s="17">
        <v>219.1</v>
      </c>
      <c r="J8" s="17">
        <v>204.77</v>
      </c>
      <c r="K8" s="18">
        <f>ROUND((H8+I8+J8)/3,2)</f>
        <v>212.96</v>
      </c>
      <c r="L8" s="13">
        <f>G8*K8</f>
        <v>203376.80000000002</v>
      </c>
      <c r="M8" s="4"/>
      <c r="N8" s="5"/>
    </row>
    <row r="9" spans="1:14" ht="143.25" customHeight="1" thickBot="1" x14ac:dyDescent="0.3">
      <c r="A9" s="42"/>
      <c r="B9" s="42"/>
      <c r="C9" s="46"/>
      <c r="D9" s="47"/>
      <c r="E9" s="10" t="s">
        <v>28</v>
      </c>
      <c r="F9" s="42"/>
      <c r="G9" s="10">
        <v>112</v>
      </c>
      <c r="H9" s="17">
        <v>215.01</v>
      </c>
      <c r="I9" s="17">
        <v>219.1</v>
      </c>
      <c r="J9" s="17">
        <v>204.77</v>
      </c>
      <c r="K9" s="18">
        <f>ROUND((H9+I9+J9)/3,2)</f>
        <v>212.96</v>
      </c>
      <c r="L9" s="13">
        <f>G9*K9</f>
        <v>23851.52</v>
      </c>
      <c r="M9" s="4"/>
      <c r="N9" s="5"/>
    </row>
    <row r="10" spans="1:14" ht="63" customHeight="1" thickBot="1" x14ac:dyDescent="0.3">
      <c r="A10" s="42"/>
      <c r="B10" s="42"/>
      <c r="C10" s="46"/>
      <c r="D10" s="47"/>
      <c r="E10" s="10" t="s">
        <v>29</v>
      </c>
      <c r="F10" s="42"/>
      <c r="G10" s="10">
        <v>32</v>
      </c>
      <c r="H10" s="17">
        <v>215.01</v>
      </c>
      <c r="I10" s="17">
        <v>219.1</v>
      </c>
      <c r="J10" s="17">
        <v>204.77</v>
      </c>
      <c r="K10" s="18">
        <f>ROUND((H10+I10+J10)/3,2)</f>
        <v>212.96</v>
      </c>
      <c r="L10" s="13">
        <f>G10*K10</f>
        <v>6814.72</v>
      </c>
      <c r="M10" s="4"/>
      <c r="N10" s="5"/>
    </row>
    <row r="11" spans="1:14" ht="49.5" customHeight="1" thickBot="1" x14ac:dyDescent="0.3">
      <c r="A11" s="43"/>
      <c r="B11" s="43"/>
      <c r="C11" s="48"/>
      <c r="D11" s="49"/>
      <c r="E11" s="10" t="s">
        <v>31</v>
      </c>
      <c r="F11" s="43"/>
      <c r="G11" s="10">
        <v>262</v>
      </c>
      <c r="H11" s="17">
        <v>215.01</v>
      </c>
      <c r="I11" s="17">
        <v>219.1</v>
      </c>
      <c r="J11" s="17">
        <v>204.77</v>
      </c>
      <c r="K11" s="18">
        <f>ROUND((H11+I11+J11)/3,2)</f>
        <v>212.96</v>
      </c>
      <c r="L11" s="13">
        <f>G11*K11</f>
        <v>55795.520000000004</v>
      </c>
      <c r="M11" s="11"/>
      <c r="N11" s="12"/>
    </row>
    <row r="12" spans="1:14" ht="15.75" customHeight="1" thickBot="1" x14ac:dyDescent="0.3">
      <c r="A12" s="28" t="s">
        <v>7</v>
      </c>
      <c r="B12" s="29"/>
      <c r="C12" s="29"/>
      <c r="D12" s="29"/>
      <c r="E12" s="29"/>
      <c r="F12" s="29"/>
      <c r="G12" s="29"/>
      <c r="H12" s="29"/>
      <c r="I12" s="29"/>
      <c r="J12" s="29"/>
      <c r="K12" s="30"/>
      <c r="L12" s="13">
        <f>L11+L10+L9+L8+L7</f>
        <v>317736.32000000007</v>
      </c>
      <c r="M12" s="14"/>
      <c r="N12" s="15"/>
    </row>
    <row r="13" spans="1:14" s="2" customFormat="1" ht="22.5" customHeight="1" x14ac:dyDescent="0.25">
      <c r="A13" s="25" t="s">
        <v>32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6"/>
    </row>
    <row r="14" spans="1:1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4"/>
      <c r="N14" s="5"/>
    </row>
    <row r="15" spans="1:14" s="21" customFormat="1" ht="15.75" x14ac:dyDescent="0.25">
      <c r="A15" s="19"/>
      <c r="B15" s="19" t="s">
        <v>24</v>
      </c>
      <c r="C15" s="19"/>
      <c r="D15" s="19"/>
      <c r="E15" s="19"/>
      <c r="F15" s="19"/>
      <c r="G15" s="19"/>
      <c r="H15" s="19"/>
      <c r="I15" s="26" t="s">
        <v>25</v>
      </c>
      <c r="J15" s="26"/>
      <c r="K15" s="26"/>
      <c r="L15" s="26"/>
      <c r="M15" s="20"/>
      <c r="N15" s="19"/>
    </row>
    <row r="16" spans="1:14" ht="15.75" x14ac:dyDescent="0.25">
      <c r="A16" s="5"/>
      <c r="B16" s="16" t="s">
        <v>33</v>
      </c>
      <c r="C16" s="16"/>
      <c r="D16" s="4"/>
      <c r="E16" s="5"/>
      <c r="F16" s="5"/>
      <c r="G16" s="5"/>
      <c r="H16" s="5"/>
      <c r="I16" s="5"/>
      <c r="J16" s="5"/>
      <c r="K16" s="5"/>
      <c r="L16" s="5"/>
      <c r="M16" s="4"/>
      <c r="N16" s="5"/>
    </row>
    <row r="17" spans="1:14" ht="15" customHeight="1" x14ac:dyDescent="0.25">
      <c r="A17" s="5"/>
      <c r="B17" s="16" t="s">
        <v>8</v>
      </c>
      <c r="C17" s="27" t="s">
        <v>17</v>
      </c>
      <c r="D17" s="27"/>
      <c r="E17" s="27"/>
      <c r="F17" s="5"/>
      <c r="G17" s="5"/>
      <c r="H17" s="5"/>
      <c r="I17" s="5"/>
      <c r="J17" s="5"/>
      <c r="K17" s="5"/>
      <c r="L17" s="5"/>
      <c r="M17" s="4"/>
      <c r="N17" s="5"/>
    </row>
    <row r="18" spans="1:14" ht="15" customHeight="1" x14ac:dyDescent="0.25">
      <c r="A18" s="5"/>
      <c r="B18" s="16" t="s">
        <v>21</v>
      </c>
      <c r="C18" s="27" t="s">
        <v>18</v>
      </c>
      <c r="D18" s="27"/>
      <c r="E18" s="27"/>
      <c r="F18" s="5"/>
      <c r="G18" s="5"/>
      <c r="H18" s="5"/>
      <c r="I18" s="5"/>
      <c r="J18" s="5"/>
      <c r="K18" s="5"/>
      <c r="L18" s="5"/>
      <c r="M18" s="4"/>
      <c r="N18" s="5"/>
    </row>
    <row r="19" spans="1:14" ht="15" customHeight="1" x14ac:dyDescent="0.25">
      <c r="A19" s="5"/>
      <c r="B19" s="16" t="s">
        <v>9</v>
      </c>
      <c r="C19" s="27" t="s">
        <v>19</v>
      </c>
      <c r="D19" s="27"/>
      <c r="E19" s="27"/>
      <c r="F19" s="5"/>
      <c r="G19" s="5"/>
      <c r="H19" s="5"/>
      <c r="I19" s="5"/>
      <c r="J19" s="5"/>
      <c r="K19" s="5"/>
      <c r="L19" s="5"/>
      <c r="M19" s="4"/>
      <c r="N19" s="5"/>
    </row>
    <row r="20" spans="1:14" ht="15.7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4"/>
      <c r="N20" s="5"/>
    </row>
    <row r="21" spans="1:14" ht="15.7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4"/>
      <c r="N21" s="5"/>
    </row>
    <row r="22" spans="1:14" ht="15.7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4"/>
      <c r="N22" s="5"/>
    </row>
    <row r="23" spans="1:14" ht="15.7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4"/>
      <c r="N23" s="5"/>
    </row>
  </sheetData>
  <mergeCells count="21">
    <mergeCell ref="A1:L2"/>
    <mergeCell ref="A3:L3"/>
    <mergeCell ref="A4:M4"/>
    <mergeCell ref="H5:J5"/>
    <mergeCell ref="L5:L6"/>
    <mergeCell ref="E5:E6"/>
    <mergeCell ref="G5:G6"/>
    <mergeCell ref="A12:K12"/>
    <mergeCell ref="K5:K6"/>
    <mergeCell ref="A5:A6"/>
    <mergeCell ref="B5:B6"/>
    <mergeCell ref="C5:D6"/>
    <mergeCell ref="B8:B11"/>
    <mergeCell ref="A8:A11"/>
    <mergeCell ref="F7:F11"/>
    <mergeCell ref="C7:D11"/>
    <mergeCell ref="A13:M13"/>
    <mergeCell ref="I15:L15"/>
    <mergeCell ref="C17:E17"/>
    <mergeCell ref="C18:E18"/>
    <mergeCell ref="C19:E19"/>
  </mergeCells>
  <pageMargins left="0.82677165354330717" right="0" top="0.39370078740157483" bottom="0.19685039370078741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2017-06-16T11:17:04Z</dcterms:modified>
</cp:coreProperties>
</file>