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Бюджетное управление\МП Управление мун финансами с 2019\Отчет по программе\2019\1 квартал\"/>
    </mc:Choice>
  </mc:AlternateContent>
  <bookViews>
    <workbookView xWindow="240" yWindow="60" windowWidth="19320" windowHeight="8508"/>
  </bookViews>
  <sheets>
    <sheet name="Лист1" sheetId="1" r:id="rId1"/>
  </sheets>
  <definedNames>
    <definedName name="_xlnm._FilterDatabase" localSheetId="0" hidden="1">Лист1!$A$12:$K$22</definedName>
    <definedName name="_xlnm.Print_Titles" localSheetId="0">Лист1!$10:$12</definedName>
    <definedName name="_xlnm.Print_Area" localSheetId="0">Лист1!$A$1:$J$31</definedName>
  </definedNames>
  <calcPr calcId="162913"/>
</workbook>
</file>

<file path=xl/calcChain.xml><?xml version="1.0" encoding="utf-8"?>
<calcChain xmlns="http://schemas.openxmlformats.org/spreadsheetml/2006/main">
  <c r="G19" i="1" l="1"/>
  <c r="G20" i="1"/>
  <c r="G13" i="1"/>
  <c r="F19" i="1"/>
  <c r="F22" i="1"/>
  <c r="F20" i="1"/>
  <c r="E19" i="1"/>
  <c r="E20" i="1"/>
  <c r="E17" i="1"/>
  <c r="G17" i="1" l="1"/>
  <c r="F17" i="1"/>
  <c r="G15" i="1"/>
  <c r="F15" i="1"/>
  <c r="E15" i="1"/>
  <c r="F13" i="1"/>
  <c r="E13" i="1"/>
  <c r="G22" i="1" l="1"/>
  <c r="E22" i="1"/>
  <c r="I18" i="1"/>
  <c r="H18" i="1"/>
  <c r="I16" i="1"/>
  <c r="H16" i="1"/>
  <c r="I14" i="1"/>
  <c r="H14" i="1"/>
  <c r="I13" i="1" l="1"/>
  <c r="H20" i="1"/>
  <c r="H15" i="1"/>
  <c r="H17" i="1"/>
  <c r="H13" i="1"/>
  <c r="I15" i="1"/>
  <c r="I17" i="1"/>
  <c r="I20" i="1" l="1"/>
  <c r="H19" i="1" l="1"/>
  <c r="I19" i="1"/>
  <c r="H22" i="1"/>
  <c r="I22" i="1"/>
</calcChain>
</file>

<file path=xl/sharedStrings.xml><?xml version="1.0" encoding="utf-8"?>
<sst xmlns="http://schemas.openxmlformats.org/spreadsheetml/2006/main" count="51" uniqueCount="41">
  <si>
    <t>Источники финансирования</t>
  </si>
  <si>
    <t>всего</t>
  </si>
  <si>
    <t>в том числе:</t>
  </si>
  <si>
    <t>Ответственный исполнитель/ соисполнитель</t>
  </si>
  <si>
    <t>Департамент финансов</t>
  </si>
  <si>
    <t xml:space="preserve">местный бюджет </t>
  </si>
  <si>
    <t>Утверждено по программе (план по программе)</t>
  </si>
  <si>
    <t>Утверждено в бюджете</t>
  </si>
  <si>
    <t>Фактическое значение за отчетный период</t>
  </si>
  <si>
    <t>Отклонение</t>
  </si>
  <si>
    <t>Департамент финансов администрации города Югорска</t>
  </si>
  <si>
    <t xml:space="preserve">                                  (ответственный осполнитель)</t>
  </si>
  <si>
    <t>Абсолютное значение 
(гр.6-гр.7)</t>
  </si>
  <si>
    <t>Относительное значение, % 
(гр.7/гр.6*100%)</t>
  </si>
  <si>
    <t>(ответственный исполнитель)</t>
  </si>
  <si>
    <t>(ФИО руководителя)</t>
  </si>
  <si>
    <t>(подпись)</t>
  </si>
  <si>
    <t>(ФИО исполнителя, ответственного за составление формы)</t>
  </si>
  <si>
    <t>_______________</t>
  </si>
  <si>
    <t>(телефон)</t>
  </si>
  <si>
    <t>5-00-28</t>
  </si>
  <si>
    <t>____________</t>
  </si>
  <si>
    <t>Муллабаева Е.А.</t>
  </si>
  <si>
    <t>Результаты реализации муниципальной программы</t>
  </si>
  <si>
    <t>Ответственный исполнитель - Департамент финансов администрации города Югорска</t>
  </si>
  <si>
    <t xml:space="preserve">Дата составления отчета </t>
  </si>
  <si>
    <t>Расчеты по привлеченным кредитам и обслуживанию муниципального долга осуществлены в полном объеме в соответствии с графиком гашения задолженности. Задолженность по внутренним заимствованиям отсутствует, что подтверждается информацией, отраженной в долговой книге муниципального образования.</t>
  </si>
  <si>
    <t xml:space="preserve">Приложение
к письму Департамента финансов 
администрации города Югорска 
от ______________№_____       </t>
  </si>
  <si>
    <t>Муниципальная программа города Югорска «Управление муниципальными финансами»</t>
  </si>
  <si>
    <t xml:space="preserve">                                                                                              (наименование программы)</t>
  </si>
  <si>
    <t xml:space="preserve">Номер основного меропрития </t>
  </si>
  <si>
    <t>Основные мероприятия муниципальной программы (их связь с целевыми показателями муниципальной программы)</t>
  </si>
  <si>
    <t xml:space="preserve">Отчет об исполнении муниципальной программы  </t>
  </si>
  <si>
    <t>Организационно-техническое и финансовое обеспечение деятельности Департамента финансов</t>
  </si>
  <si>
    <t>Развитие единой комплексной системы управления муниципальными финансами</t>
  </si>
  <si>
    <t>Мониторинг состояния и обслуживание муниципального долга города Югорска</t>
  </si>
  <si>
    <t>Всего по муниципальной программе:</t>
  </si>
  <si>
    <t>Мальцева И.Ю.</t>
  </si>
  <si>
    <t>Обеспечивалась стабильная и бесперебойная работа автоматизированных систем и программных продуктов. Все обновления устанавливались своевременно. В соответствии с регламентом проводились работы на официальном общероссийском сайте www.zakupki.gov.ru, кроме того размещалась информация о деятельности департамента финансов на официальном сайте органов местного самоуправления города Югорска www.adm.ugorsk.ru. Подготовлен и размещен на официальном сайте органов местного самоуправления города Югорска www.adm.ugorsk.ru в доступной для граждан форме отчет об исполнении бюджета города Югорска за 2018 год.</t>
  </si>
  <si>
    <r>
      <t xml:space="preserve">по состоянию на </t>
    </r>
    <r>
      <rPr>
        <b/>
        <u/>
        <sz val="18"/>
        <rFont val="Times New Roman"/>
        <family val="1"/>
        <charset val="204"/>
      </rPr>
      <t xml:space="preserve">1 апреля </t>
    </r>
    <r>
      <rPr>
        <b/>
        <sz val="18"/>
        <rFont val="Times New Roman"/>
        <family val="1"/>
        <charset val="204"/>
      </rPr>
      <t xml:space="preserve"> </t>
    </r>
    <r>
      <rPr>
        <b/>
        <u/>
        <sz val="18"/>
        <rFont val="Times New Roman"/>
        <family val="1"/>
        <charset val="204"/>
      </rPr>
      <t>2019</t>
    </r>
    <r>
      <rPr>
        <b/>
        <sz val="18"/>
        <rFont val="Times New Roman"/>
        <family val="1"/>
        <charset val="204"/>
      </rPr>
      <t xml:space="preserve"> года</t>
    </r>
  </si>
  <si>
    <t>Осуществлялось совершенствование нормативного правового регулирования в сфере бюджетных правоотношений в городе Югорске. Организовано кассовое обслуживание исполнения бюджета города Югорска. Еженедельно, ежемесячно предоставлялась в Департамент финансов Ханты - Мансийского автономного округа - Югры отчетность об исполнении бюджета города Югорска. Подготовлен и сдан в Департамент финансов Ханты - Мансийского автономного округа - Югры отчет об исполнении бюджета города Югорска за 2018 год. Подготовлен и представлен в Думу города Югорска и контрольно-счетную палату города Югорска отчет об исполнении бюджета города Югорска за 2018 год и пояснительная записка к нему. Проводился контроль за операциями с бюджетными средствами на соответствие бюджетному законодательству. Предоставлена информация в Департамент финансов Ханты-Мансийского автономного округа - Югры в соответствии с приказом Департамента финансов Ханты-Мансийского автономного округа - Югры от 20.03.2018               № 35-о «О внесении изменений в приказ Департамента финансов Ханты-Мансийского автономного округа – Югры от 01.08.2017 № 112-о «Об утверждении порядка проведения оценки уровня открытости бюджетных данных и участия граждан в бюджетном процессе в городских округах и муниципальных районах Ханты-Мансийского автономного округа – Югры» (по результатам I этапа Оценки уровня открытости бюджетных данных муниципальное образование город Югорск набрало 10 баллов из 10). 
Обеспечивалось функционирование департамента финансов администрации города Югорска. Осуществлено организационное обеспечение проведения Общественного совета при администрации города Югоррска в сфере бюджетных правоотношений. Проведено 2 заседания Общественного совета (протоколы от 18.01.2019 № 1; от 16.03.2019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</si>
</sst>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charset val="204"/>
      <scheme val="minor"/>
    </font>
    <font>
      <sz val="18"/>
      <color theme="1"/>
      <name val="Times New Roman"/>
      <family val="1"/>
      <charset val="204"/>
    </font>
    <font>
      <sz val="18"/>
      <color theme="1"/>
      <name val="Calibri"/>
      <family val="2"/>
      <charset val="204"/>
      <scheme val="minor"/>
    </font>
    <font>
      <sz val="18"/>
      <name val="Times New Roman"/>
      <family val="1"/>
      <charset val="204"/>
    </font>
    <font>
      <sz val="16"/>
      <color theme="1"/>
      <name val="Times New Roman"/>
      <family val="1"/>
      <charset val="204"/>
    </font>
    <font>
      <b/>
      <sz val="18"/>
      <name val="Times New Roman"/>
      <family val="1"/>
      <charset val="204"/>
    </font>
    <font>
      <b/>
      <u/>
      <sz val="18"/>
      <name val="Times New Roman"/>
      <family val="1"/>
      <charset val="204"/>
    </font>
    <font>
      <sz val="18"/>
      <name val="Calibri"/>
      <family val="2"/>
      <charset val="204"/>
      <scheme val="minor"/>
    </font>
    <font>
      <u/>
      <sz val="18"/>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2" fillId="0" borderId="0" xfId="0" applyFont="1" applyFill="1"/>
    <xf numFmtId="0" fontId="1" fillId="0" borderId="0" xfId="0" applyFont="1" applyFill="1" applyAlignment="1">
      <alignment horizontal="center" vertical="center"/>
    </xf>
    <xf numFmtId="164" fontId="3" fillId="0" borderId="1" xfId="0" applyNumberFormat="1" applyFont="1" applyFill="1" applyBorder="1" applyAlignment="1">
      <alignment horizontal="center" vertical="center"/>
    </xf>
    <xf numFmtId="0" fontId="1" fillId="0" borderId="0" xfId="0" applyFont="1" applyFill="1" applyAlignment="1">
      <alignment horizontal="center" vertical="center" wrapText="1"/>
    </xf>
    <xf numFmtId="14" fontId="4" fillId="0" borderId="0" xfId="0" applyNumberFormat="1" applyFont="1" applyFill="1"/>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7" fillId="0" borderId="0" xfId="0" applyFont="1" applyFill="1"/>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vertical="top"/>
    </xf>
    <xf numFmtId="0" fontId="8"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center" vertical="top"/>
    </xf>
    <xf numFmtId="0" fontId="8" fillId="2" borderId="0" xfId="0" applyFont="1" applyFill="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center" wrapText="1"/>
    </xf>
    <xf numFmtId="0" fontId="3" fillId="2" borderId="0" xfId="0" applyFont="1" applyFill="1" applyAlignment="1">
      <alignment horizontal="right" vertical="top"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view="pageBreakPreview" zoomScale="30" zoomScaleNormal="100" zoomScaleSheetLayoutView="30" workbookViewId="0">
      <selection activeCell="AG11" sqref="AG11"/>
    </sheetView>
  </sheetViews>
  <sheetFormatPr defaultColWidth="9.109375" defaultRowHeight="23.4" x14ac:dyDescent="0.45"/>
  <cols>
    <col min="1" max="1" width="12.21875" style="1" customWidth="1"/>
    <col min="2" max="2" width="31.33203125" style="1" customWidth="1"/>
    <col min="3" max="3" width="22.33203125" style="1" customWidth="1"/>
    <col min="4" max="4" width="18.88671875" style="1" customWidth="1"/>
    <col min="5" max="5" width="20.44140625" style="1" customWidth="1"/>
    <col min="6" max="6" width="16" style="1" customWidth="1"/>
    <col min="7" max="7" width="18.33203125" style="1" customWidth="1"/>
    <col min="8" max="8" width="20.33203125" style="1" customWidth="1"/>
    <col min="9" max="9" width="28.109375" style="1" customWidth="1"/>
    <col min="10" max="10" width="130.88671875" style="1" customWidth="1"/>
    <col min="11" max="16384" width="9.109375" style="1"/>
  </cols>
  <sheetData>
    <row r="1" spans="1:16" ht="91.95" customHeight="1" x14ac:dyDescent="0.45">
      <c r="A1" s="28" t="s">
        <v>27</v>
      </c>
      <c r="B1" s="28"/>
      <c r="C1" s="28"/>
      <c r="D1" s="28"/>
      <c r="E1" s="28"/>
      <c r="F1" s="28"/>
      <c r="G1" s="28"/>
      <c r="H1" s="28"/>
      <c r="I1" s="28"/>
      <c r="J1" s="28"/>
    </row>
    <row r="2" spans="1:16" ht="26.25" customHeight="1" x14ac:dyDescent="0.45">
      <c r="A2" s="23" t="s">
        <v>32</v>
      </c>
      <c r="B2" s="23"/>
      <c r="C2" s="23"/>
      <c r="D2" s="23"/>
      <c r="E2" s="23"/>
      <c r="F2" s="23"/>
      <c r="G2" s="23"/>
      <c r="H2" s="23"/>
      <c r="I2" s="23"/>
      <c r="J2" s="23"/>
    </row>
    <row r="3" spans="1:16" x14ac:dyDescent="0.45">
      <c r="A3" s="23" t="s">
        <v>39</v>
      </c>
      <c r="B3" s="23"/>
      <c r="C3" s="23"/>
      <c r="D3" s="23"/>
      <c r="E3" s="23"/>
      <c r="F3" s="23"/>
      <c r="G3" s="23"/>
      <c r="H3" s="23"/>
      <c r="I3" s="23"/>
      <c r="J3" s="23"/>
    </row>
    <row r="4" spans="1:16" x14ac:dyDescent="0.45">
      <c r="A4" s="6"/>
      <c r="B4" s="6"/>
      <c r="C4" s="6"/>
      <c r="D4" s="6"/>
      <c r="E4" s="6"/>
      <c r="F4" s="6"/>
      <c r="G4" s="6"/>
      <c r="H4" s="6"/>
      <c r="I4" s="6"/>
      <c r="J4" s="6"/>
    </row>
    <row r="5" spans="1:16" x14ac:dyDescent="0.45">
      <c r="A5" s="25" t="s">
        <v>28</v>
      </c>
      <c r="B5" s="25"/>
      <c r="C5" s="25"/>
      <c r="D5" s="25"/>
      <c r="E5" s="25"/>
      <c r="F5" s="25"/>
      <c r="G5" s="25"/>
      <c r="H5" s="25"/>
      <c r="I5" s="25"/>
      <c r="J5" s="25"/>
    </row>
    <row r="6" spans="1:16" x14ac:dyDescent="0.45">
      <c r="A6" s="26" t="s">
        <v>29</v>
      </c>
      <c r="B6" s="26"/>
      <c r="C6" s="26"/>
      <c r="D6" s="26"/>
      <c r="E6" s="26"/>
      <c r="F6" s="26"/>
      <c r="G6" s="26"/>
      <c r="H6" s="26"/>
      <c r="I6" s="26"/>
      <c r="J6" s="26"/>
    </row>
    <row r="7" spans="1:16" x14ac:dyDescent="0.45">
      <c r="A7" s="25" t="s">
        <v>10</v>
      </c>
      <c r="B7" s="25"/>
      <c r="C7" s="25"/>
      <c r="D7" s="25"/>
      <c r="E7" s="25"/>
      <c r="F7" s="25"/>
      <c r="G7" s="25"/>
      <c r="H7" s="25"/>
      <c r="I7" s="25"/>
      <c r="J7" s="25"/>
    </row>
    <row r="8" spans="1:16" x14ac:dyDescent="0.45">
      <c r="A8" s="26" t="s">
        <v>11</v>
      </c>
      <c r="B8" s="26"/>
      <c r="C8" s="26"/>
      <c r="D8" s="26"/>
      <c r="E8" s="26"/>
      <c r="F8" s="26"/>
      <c r="G8" s="26"/>
      <c r="H8" s="26"/>
      <c r="I8" s="26"/>
      <c r="J8" s="26"/>
    </row>
    <row r="9" spans="1:16" x14ac:dyDescent="0.45">
      <c r="A9" s="7"/>
      <c r="B9" s="8"/>
      <c r="C9" s="8"/>
      <c r="D9" s="8"/>
      <c r="E9" s="8"/>
      <c r="F9" s="8"/>
      <c r="G9" s="8"/>
      <c r="H9" s="8"/>
      <c r="I9" s="8"/>
      <c r="J9" s="8"/>
    </row>
    <row r="10" spans="1:16" ht="24.75" customHeight="1" x14ac:dyDescent="0.45">
      <c r="A10" s="24" t="s">
        <v>30</v>
      </c>
      <c r="B10" s="24" t="s">
        <v>31</v>
      </c>
      <c r="C10" s="24" t="s">
        <v>3</v>
      </c>
      <c r="D10" s="24" t="s">
        <v>0</v>
      </c>
      <c r="E10" s="24" t="s">
        <v>6</v>
      </c>
      <c r="F10" s="24" t="s">
        <v>7</v>
      </c>
      <c r="G10" s="24" t="s">
        <v>8</v>
      </c>
      <c r="H10" s="24" t="s">
        <v>9</v>
      </c>
      <c r="I10" s="24"/>
      <c r="J10" s="24" t="s">
        <v>23</v>
      </c>
    </row>
    <row r="11" spans="1:16" ht="160.80000000000001" customHeight="1" x14ac:dyDescent="0.45">
      <c r="A11" s="24"/>
      <c r="B11" s="24"/>
      <c r="C11" s="24"/>
      <c r="D11" s="24"/>
      <c r="E11" s="24"/>
      <c r="F11" s="24"/>
      <c r="G11" s="24"/>
      <c r="H11" s="9" t="s">
        <v>12</v>
      </c>
      <c r="I11" s="9" t="s">
        <v>13</v>
      </c>
      <c r="J11" s="24"/>
    </row>
    <row r="12" spans="1:16" x14ac:dyDescent="0.45">
      <c r="A12" s="10">
        <v>1</v>
      </c>
      <c r="B12" s="10">
        <v>2</v>
      </c>
      <c r="C12" s="10">
        <v>3</v>
      </c>
      <c r="D12" s="10">
        <v>4</v>
      </c>
      <c r="E12" s="10">
        <v>5</v>
      </c>
      <c r="F12" s="10">
        <v>6</v>
      </c>
      <c r="G12" s="10">
        <v>7</v>
      </c>
      <c r="H12" s="10">
        <v>8</v>
      </c>
      <c r="I12" s="10">
        <v>9</v>
      </c>
      <c r="J12" s="10">
        <v>10</v>
      </c>
    </row>
    <row r="13" spans="1:16" ht="241.2" customHeight="1" x14ac:dyDescent="0.45">
      <c r="A13" s="19">
        <v>1</v>
      </c>
      <c r="B13" s="20" t="s">
        <v>33</v>
      </c>
      <c r="C13" s="21" t="s">
        <v>4</v>
      </c>
      <c r="D13" s="11" t="s">
        <v>1</v>
      </c>
      <c r="E13" s="3">
        <f>E14</f>
        <v>33500</v>
      </c>
      <c r="F13" s="3">
        <f>F14</f>
        <v>33500</v>
      </c>
      <c r="G13" s="3">
        <f>G14</f>
        <v>9687.2999999999993</v>
      </c>
      <c r="H13" s="3">
        <f>G13-F13</f>
        <v>-23812.7</v>
      </c>
      <c r="I13" s="3">
        <f>G13/F13*100</f>
        <v>28.917313432835819</v>
      </c>
      <c r="J13" s="38" t="s">
        <v>40</v>
      </c>
    </row>
    <row r="14" spans="1:16" ht="279.60000000000002" customHeight="1" x14ac:dyDescent="0.45">
      <c r="A14" s="19"/>
      <c r="B14" s="20"/>
      <c r="C14" s="21"/>
      <c r="D14" s="11" t="s">
        <v>5</v>
      </c>
      <c r="E14" s="3">
        <v>33500</v>
      </c>
      <c r="F14" s="3">
        <v>33500</v>
      </c>
      <c r="G14" s="3">
        <v>9687.2999999999993</v>
      </c>
      <c r="H14" s="3">
        <f>G14-F14</f>
        <v>-23812.7</v>
      </c>
      <c r="I14" s="3">
        <f>G14/F14*100</f>
        <v>28.917313432835819</v>
      </c>
      <c r="J14" s="39"/>
    </row>
    <row r="15" spans="1:16" ht="96.6" customHeight="1" x14ac:dyDescent="0.45">
      <c r="A15" s="19">
        <v>2</v>
      </c>
      <c r="B15" s="20" t="s">
        <v>34</v>
      </c>
      <c r="C15" s="21" t="s">
        <v>4</v>
      </c>
      <c r="D15" s="11" t="s">
        <v>1</v>
      </c>
      <c r="E15" s="3">
        <f>E16</f>
        <v>3500</v>
      </c>
      <c r="F15" s="3">
        <f>F16</f>
        <v>3500</v>
      </c>
      <c r="G15" s="3">
        <f>G16</f>
        <v>324.2</v>
      </c>
      <c r="H15" s="3">
        <f t="shared" ref="H15:H16" si="0">G15-F15</f>
        <v>-3175.8</v>
      </c>
      <c r="I15" s="3">
        <f t="shared" ref="I15:I16" si="1">G15/F15*100</f>
        <v>9.2628571428571416</v>
      </c>
      <c r="J15" s="38" t="s">
        <v>38</v>
      </c>
      <c r="L15" s="16"/>
      <c r="M15" s="16"/>
      <c r="N15" s="16"/>
      <c r="O15" s="16"/>
      <c r="P15" s="16"/>
    </row>
    <row r="16" spans="1:16" ht="97.2" customHeight="1" x14ac:dyDescent="0.45">
      <c r="A16" s="19"/>
      <c r="B16" s="20"/>
      <c r="C16" s="21"/>
      <c r="D16" s="11" t="s">
        <v>5</v>
      </c>
      <c r="E16" s="3">
        <v>3500</v>
      </c>
      <c r="F16" s="3">
        <v>3500</v>
      </c>
      <c r="G16" s="3">
        <v>324.2</v>
      </c>
      <c r="H16" s="3">
        <f t="shared" si="0"/>
        <v>-3175.8</v>
      </c>
      <c r="I16" s="3">
        <f t="shared" si="1"/>
        <v>9.2628571428571416</v>
      </c>
      <c r="J16" s="39"/>
      <c r="L16" s="16"/>
      <c r="M16" s="16"/>
      <c r="N16" s="16"/>
      <c r="O16" s="16"/>
      <c r="P16" s="16"/>
    </row>
    <row r="17" spans="1:10" ht="78.599999999999994" customHeight="1" x14ac:dyDescent="0.45">
      <c r="A17" s="19">
        <v>3</v>
      </c>
      <c r="B17" s="20" t="s">
        <v>35</v>
      </c>
      <c r="C17" s="21" t="s">
        <v>4</v>
      </c>
      <c r="D17" s="11" t="s">
        <v>1</v>
      </c>
      <c r="E17" s="3">
        <f>E18</f>
        <v>28379</v>
      </c>
      <c r="F17" s="3">
        <f>F18</f>
        <v>28379</v>
      </c>
      <c r="G17" s="3">
        <f>G18</f>
        <v>4474.8</v>
      </c>
      <c r="H17" s="3">
        <f t="shared" ref="H17:H18" si="2">G17-F17</f>
        <v>-23904.2</v>
      </c>
      <c r="I17" s="3">
        <f t="shared" ref="I17:I18" si="3">G17/F17*100</f>
        <v>15.767997462912717</v>
      </c>
      <c r="J17" s="38" t="s">
        <v>26</v>
      </c>
    </row>
    <row r="18" spans="1:10" ht="66.599999999999994" customHeight="1" x14ac:dyDescent="0.45">
      <c r="A18" s="19"/>
      <c r="B18" s="20"/>
      <c r="C18" s="21"/>
      <c r="D18" s="11" t="s">
        <v>5</v>
      </c>
      <c r="E18" s="3">
        <v>28379</v>
      </c>
      <c r="F18" s="3">
        <v>28379</v>
      </c>
      <c r="G18" s="3">
        <v>4474.8</v>
      </c>
      <c r="H18" s="3">
        <f t="shared" si="2"/>
        <v>-23904.2</v>
      </c>
      <c r="I18" s="3">
        <f t="shared" si="3"/>
        <v>15.767997462912717</v>
      </c>
      <c r="J18" s="39"/>
    </row>
    <row r="19" spans="1:10" x14ac:dyDescent="0.45">
      <c r="A19" s="32" t="s">
        <v>36</v>
      </c>
      <c r="B19" s="33"/>
      <c r="C19" s="34"/>
      <c r="D19" s="11" t="s">
        <v>1</v>
      </c>
      <c r="E19" s="3">
        <f>E20</f>
        <v>65379</v>
      </c>
      <c r="F19" s="3">
        <f t="shared" ref="F19" si="4">F20</f>
        <v>65379</v>
      </c>
      <c r="G19" s="3">
        <f t="shared" ref="G19" si="5">G20</f>
        <v>14486.3</v>
      </c>
      <c r="H19" s="3">
        <f t="shared" ref="H19:H20" si="6">G19-F19</f>
        <v>-50892.7</v>
      </c>
      <c r="I19" s="3">
        <f t="shared" ref="I19:I20" si="7">G19/F19*100</f>
        <v>22.157420578473207</v>
      </c>
      <c r="J19" s="11"/>
    </row>
    <row r="20" spans="1:10" ht="45.6" x14ac:dyDescent="0.45">
      <c r="A20" s="35"/>
      <c r="B20" s="36"/>
      <c r="C20" s="37"/>
      <c r="D20" s="11" t="s">
        <v>5</v>
      </c>
      <c r="E20" s="3">
        <f>E18+E16+E14</f>
        <v>65379</v>
      </c>
      <c r="F20" s="3">
        <f t="shared" ref="F20:G20" si="8">F18+F16+F14</f>
        <v>65379</v>
      </c>
      <c r="G20" s="3">
        <f t="shared" si="8"/>
        <v>14486.3</v>
      </c>
      <c r="H20" s="3">
        <f t="shared" si="6"/>
        <v>-50892.7</v>
      </c>
      <c r="I20" s="3">
        <f t="shared" si="7"/>
        <v>22.157420578473207</v>
      </c>
      <c r="J20" s="11"/>
    </row>
    <row r="21" spans="1:10" x14ac:dyDescent="0.45">
      <c r="A21" s="19" t="s">
        <v>2</v>
      </c>
      <c r="B21" s="19"/>
      <c r="C21" s="19"/>
      <c r="D21" s="19"/>
      <c r="E21" s="3"/>
      <c r="F21" s="3"/>
      <c r="G21" s="3"/>
      <c r="H21" s="12"/>
      <c r="I21" s="12"/>
      <c r="J21" s="10"/>
    </row>
    <row r="22" spans="1:10" ht="46.5" customHeight="1" x14ac:dyDescent="0.45">
      <c r="A22" s="29" t="s">
        <v>24</v>
      </c>
      <c r="B22" s="30"/>
      <c r="C22" s="30"/>
      <c r="D22" s="31"/>
      <c r="E22" s="3">
        <f>E19</f>
        <v>65379</v>
      </c>
      <c r="F22" s="3">
        <f t="shared" ref="F22" si="9">F19</f>
        <v>65379</v>
      </c>
      <c r="G22" s="3">
        <f t="shared" ref="G22" si="10">G19</f>
        <v>14486.3</v>
      </c>
      <c r="H22" s="3">
        <f t="shared" ref="H22" si="11">G22-F22</f>
        <v>-50892.7</v>
      </c>
      <c r="I22" s="3">
        <f t="shared" ref="I22" si="12">G22/F22*100</f>
        <v>22.157420578473207</v>
      </c>
      <c r="J22" s="10"/>
    </row>
    <row r="23" spans="1:10" x14ac:dyDescent="0.45">
      <c r="A23" s="8"/>
      <c r="B23" s="8"/>
      <c r="C23" s="8"/>
      <c r="D23" s="8"/>
      <c r="E23" s="8"/>
      <c r="F23" s="8"/>
      <c r="G23" s="8"/>
      <c r="H23" s="8"/>
      <c r="I23" s="8"/>
      <c r="J23" s="8"/>
    </row>
    <row r="24" spans="1:10" ht="45.75" customHeight="1" x14ac:dyDescent="0.45">
      <c r="A24" s="8"/>
      <c r="B24" s="27" t="s">
        <v>10</v>
      </c>
      <c r="C24" s="27"/>
      <c r="D24" s="27"/>
      <c r="E24" s="18" t="s">
        <v>37</v>
      </c>
      <c r="F24" s="18"/>
      <c r="G24" s="13" t="s">
        <v>21</v>
      </c>
      <c r="H24" s="8"/>
      <c r="I24" s="8"/>
      <c r="J24" s="8"/>
    </row>
    <row r="25" spans="1:10" x14ac:dyDescent="0.45">
      <c r="A25" s="8"/>
      <c r="B25" s="17" t="s">
        <v>14</v>
      </c>
      <c r="C25" s="17"/>
      <c r="D25" s="17"/>
      <c r="E25" s="17" t="s">
        <v>15</v>
      </c>
      <c r="F25" s="17"/>
      <c r="G25" s="14" t="s">
        <v>16</v>
      </c>
      <c r="H25" s="8"/>
      <c r="I25" s="8"/>
      <c r="J25" s="8"/>
    </row>
    <row r="26" spans="1:10" hidden="1" x14ac:dyDescent="0.45">
      <c r="A26" s="8"/>
      <c r="B26" s="8"/>
      <c r="C26" s="8"/>
      <c r="D26" s="8"/>
      <c r="E26" s="8"/>
      <c r="F26" s="8"/>
      <c r="G26" s="8"/>
      <c r="H26" s="8"/>
      <c r="I26" s="8"/>
      <c r="J26" s="8"/>
    </row>
    <row r="27" spans="1:10" x14ac:dyDescent="0.45">
      <c r="A27" s="8"/>
      <c r="B27" s="8"/>
      <c r="C27" s="8"/>
      <c r="D27" s="8"/>
      <c r="E27" s="8"/>
      <c r="F27" s="8"/>
      <c r="G27" s="8"/>
      <c r="H27" s="8"/>
      <c r="I27" s="8"/>
      <c r="J27" s="8"/>
    </row>
    <row r="28" spans="1:10" x14ac:dyDescent="0.45">
      <c r="A28" s="8"/>
      <c r="B28" s="15" t="s">
        <v>22</v>
      </c>
      <c r="C28" s="13" t="s">
        <v>18</v>
      </c>
      <c r="D28" s="15" t="s">
        <v>20</v>
      </c>
      <c r="E28" s="8"/>
      <c r="F28" s="8"/>
      <c r="G28" s="8"/>
      <c r="H28" s="8"/>
      <c r="I28" s="8"/>
      <c r="J28" s="8"/>
    </row>
    <row r="29" spans="1:10" ht="92.4" customHeight="1" x14ac:dyDescent="0.45">
      <c r="B29" s="4" t="s">
        <v>17</v>
      </c>
      <c r="C29" s="2" t="s">
        <v>16</v>
      </c>
      <c r="D29" s="2" t="s">
        <v>19</v>
      </c>
    </row>
    <row r="31" spans="1:10" x14ac:dyDescent="0.45">
      <c r="A31" s="22" t="s">
        <v>25</v>
      </c>
      <c r="B31" s="22"/>
      <c r="C31" s="5">
        <v>43570</v>
      </c>
    </row>
  </sheetData>
  <mergeCells count="37">
    <mergeCell ref="A1:J1"/>
    <mergeCell ref="A22:D22"/>
    <mergeCell ref="A19:C20"/>
    <mergeCell ref="A21:D21"/>
    <mergeCell ref="J13:J14"/>
    <mergeCell ref="J15:J16"/>
    <mergeCell ref="J17:J18"/>
    <mergeCell ref="A13:A14"/>
    <mergeCell ref="C10:C11"/>
    <mergeCell ref="A10:A11"/>
    <mergeCell ref="B10:B11"/>
    <mergeCell ref="B13:B14"/>
    <mergeCell ref="C13:C14"/>
    <mergeCell ref="A31:B31"/>
    <mergeCell ref="A2:J2"/>
    <mergeCell ref="A3:J3"/>
    <mergeCell ref="D10:D11"/>
    <mergeCell ref="E10:E11"/>
    <mergeCell ref="F10:F11"/>
    <mergeCell ref="G10:G11"/>
    <mergeCell ref="H10:I10"/>
    <mergeCell ref="A5:J5"/>
    <mergeCell ref="A6:J6"/>
    <mergeCell ref="A7:J7"/>
    <mergeCell ref="A8:J8"/>
    <mergeCell ref="J10:J11"/>
    <mergeCell ref="B24:D24"/>
    <mergeCell ref="B25:D25"/>
    <mergeCell ref="C17:C18"/>
    <mergeCell ref="L15:P16"/>
    <mergeCell ref="E25:F25"/>
    <mergeCell ref="E24:F24"/>
    <mergeCell ref="A15:A16"/>
    <mergeCell ref="A17:A18"/>
    <mergeCell ref="B17:B18"/>
    <mergeCell ref="B15:B16"/>
    <mergeCell ref="C15:C16"/>
  </mergeCells>
  <pageMargins left="0.39370078740157483" right="0.39370078740157483" top="0.78740157480314965" bottom="0.39370078740157483" header="0.31496062992125984" footer="0.31496062992125984"/>
  <pageSetup paperSize="9" scale="43" fitToHeight="0" orientation="landscape" r:id="rId1"/>
  <rowBreaks count="1" manualBreakCount="1">
    <brk id="1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Винникова С.Г.</dc:creator>
  <cp:lastModifiedBy>Муллабаева Елена Анатольевна</cp:lastModifiedBy>
  <cp:lastPrinted>2019-04-09T04:51:38Z</cp:lastPrinted>
  <dcterms:created xsi:type="dcterms:W3CDTF">2013-08-08T12:02:55Z</dcterms:created>
  <dcterms:modified xsi:type="dcterms:W3CDTF">2019-04-09T04:52:18Z</dcterms:modified>
</cp:coreProperties>
</file>