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0" windowWidth="18975" windowHeight="8580" tabRatio="601"/>
  </bookViews>
  <sheets>
    <sheet name="2019" sheetId="3" r:id="rId1"/>
    <sheet name="приложение к пункту 1.12." sheetId="4" r:id="rId2"/>
  </sheets>
  <definedNames>
    <definedName name="OLE_LINK2" localSheetId="1">'приложение к пункту 1.12.'!$A$7</definedName>
    <definedName name="_xlnm.Print_Titles" localSheetId="0">'2019'!$11:$12</definedName>
    <definedName name="_xlnm.Print_Area" localSheetId="0">'2019'!$A$1:$M$49</definedName>
  </definedNames>
  <calcPr calcId="145621"/>
</workbook>
</file>

<file path=xl/calcChain.xml><?xml version="1.0" encoding="utf-8"?>
<calcChain xmlns="http://schemas.openxmlformats.org/spreadsheetml/2006/main">
  <c r="K28" i="3" l="1"/>
  <c r="J28" i="3"/>
  <c r="K14" i="3" l="1"/>
  <c r="J14" i="3"/>
  <c r="J49" i="3" l="1"/>
</calcChain>
</file>

<file path=xl/sharedStrings.xml><?xml version="1.0" encoding="utf-8"?>
<sst xmlns="http://schemas.openxmlformats.org/spreadsheetml/2006/main" count="272" uniqueCount="222">
  <si>
    <t>№ п/п</t>
  </si>
  <si>
    <t>Наименование мероприятия</t>
  </si>
  <si>
    <t>Ответственный исполнитель</t>
  </si>
  <si>
    <t>1.2.</t>
  </si>
  <si>
    <t>1.3.</t>
  </si>
  <si>
    <t>1.5.</t>
  </si>
  <si>
    <t>Департамент муниципальной собственности и градостроительства администрации города Югорска</t>
  </si>
  <si>
    <t>1.7.</t>
  </si>
  <si>
    <t>1.8.</t>
  </si>
  <si>
    <t>1.9.</t>
  </si>
  <si>
    <t>Решения общих собраний акционеров по итогам финансово-хозяйственной деятельности акционерного общества</t>
  </si>
  <si>
    <t>Итого</t>
  </si>
  <si>
    <t>Целевой показатель</t>
  </si>
  <si>
    <t>1.1.</t>
  </si>
  <si>
    <t>Установить значение показателя соотношения муниципального долга к доходам бюджета города без учета безвозмездных поступлений и (или) поступлений налоговых ходов по дополнительным нормативам отчислений</t>
  </si>
  <si>
    <t>Департамент финансов администрации города Югорска</t>
  </si>
  <si>
    <t>-</t>
  </si>
  <si>
    <t>отношение стоимости имущества, планируемого к внесению в Перечень, к стоимости имущества, фактически включенного в Перечень, %</t>
  </si>
  <si>
    <t>3.1.</t>
  </si>
  <si>
    <t>3.2.</t>
  </si>
  <si>
    <t>1.10.</t>
  </si>
  <si>
    <t>х</t>
  </si>
  <si>
    <t>1. Мероприятия по росту доходов бюджета муниципального образования город Югорск</t>
  </si>
  <si>
    <t xml:space="preserve">увеличение поступлений земельного налога по отдельным видам разрешенного использования земель, % </t>
  </si>
  <si>
    <t>не более 5%</t>
  </si>
  <si>
    <t>отношение годового объема расходов на обслуживание муниципального долга к общему годовому объему расходов бюджета города, за исключением расходов, осуществляемых за счет субвенций, %</t>
  </si>
  <si>
    <t>Исходить из необходимости направления акционерными обществами, акции которых находятся в муниципальной собственности, дивидендов не менее 35%</t>
  </si>
  <si>
    <t>1.11.</t>
  </si>
  <si>
    <t>дополнительные поступления доходов в бюджет города Югорска по результатам проведенных мероприятий</t>
  </si>
  <si>
    <t>1.4.</t>
  </si>
  <si>
    <t>1.6.</t>
  </si>
  <si>
    <t xml:space="preserve">Проведение мероприятий, направленных:
- на формирование положительного общественного мнения о малом и среднем предпринимательстве. в целях стимулирования   граждан к осуществлению такой деятельности;
- на совершенствование механизмов поддержки предпринимательства в целях поступления в запланированных объемах налогов на совокупный доход
</t>
  </si>
  <si>
    <t>Продажа (выкуп) жилых помещений, занимаемых по договорам найма жилищного фонда коммерческого использования</t>
  </si>
  <si>
    <t>Проведение мероприятий, направленных на выявление пользователей, использующих земельные участки и другое недвижимое имущество и привлечение их к налогообложению, содействие в оформлении прав собственности на земельные участки и имущество</t>
  </si>
  <si>
    <t>Ежегодная индексация размера арендной платы за использование земельных участков (за исключением  земель населенных пунктов), государственная собственность на которые не разграничена, на размер уровня инфляции, установленного в федеральном законе о федеральном бюджете на очередной финансовый год и плановый период</t>
  </si>
  <si>
    <t>ежегодно до  1 сентября</t>
  </si>
  <si>
    <t xml:space="preserve"> ежегодно до 1 июня   </t>
  </si>
  <si>
    <t xml:space="preserve">ежегодно до 1 июня </t>
  </si>
  <si>
    <t>2.1.</t>
  </si>
  <si>
    <t>Проект решения Думы города Югорска о внесении изменений в бюджет города Югорска на очередной финансовый год и на плановый период, иные муниципальные правовые акты города Югорска</t>
  </si>
  <si>
    <t>Ответственные исполнители и соисполнители муниципальных  программ города Югорска, руководители органов администрации города Югорска, осуществляющие функции и полномочия учредителя  муниципальных  учреждений города Югорска, руководители структурных подразделений администрации города Югорска, обеспечивающие осуществление администрацией города Югорска функций и полномочий учредителя в отношении муниципальных учреждений</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</si>
  <si>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</si>
  <si>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2.2.</t>
  </si>
  <si>
    <t>Повышение  эффективности муниципальных закупок и оптимизация расходов капитального характера, в том числе за счет:</t>
  </si>
  <si>
    <t>а) обоснованности закупок, начальных (максимальных) цен контрактов, комплектности приобретения товара, его технических характеристик;</t>
  </si>
  <si>
    <t>б) стремления к экономии в ходе закупочных процедур при условии соблюдения качества и требований законодательства;</t>
  </si>
  <si>
    <t xml:space="preserve">в) первоочередного направления средств на завершение строительства (реконструкцию) объектов капитального строительства, на капитальные затраты, способствующие снижению текущих затрат в среднесрочной перспективе;  </t>
  </si>
  <si>
    <t xml:space="preserve">г) сокращения случаев авансирования капитальных расходов  </t>
  </si>
  <si>
    <t>2.3.</t>
  </si>
  <si>
    <t>Привлечение средств от приносящей доход деятельности на обеспечение текущей деятельности бюджетных и автономных учреждений города Югорска</t>
  </si>
  <si>
    <t>Управление образования администрации города Югорска</t>
  </si>
  <si>
    <t>Управление культуры администрации города Югорска</t>
  </si>
  <si>
    <t>Управление  социальной политики администрации города Югорска</t>
  </si>
  <si>
    <t>Проекты постановлений администрации города Югорска о внесении изменений в соответствующие муниципальные программы города Югорска</t>
  </si>
  <si>
    <t>2.4.</t>
  </si>
  <si>
    <t>ежегодный прирост объема платных услуг, %</t>
  </si>
  <si>
    <t>2.5.</t>
  </si>
  <si>
    <t>Департамент жилищно - коммунального и строительного комплекса администрации города Югорска</t>
  </si>
  <si>
    <t>доля оптимизированных бюджетных ассигнований от общей суммы расходов бюджета города, за исключением расходов осуществляемых за счет федерального бюджета, бюджета автономного округа, средств местного бюджета, направленных на софинансирование государственных программ, расходов на обслуживание муниципального долга, публичных и публичных нормативных обязательств, расходов за счет средств дорожного фонда, %</t>
  </si>
  <si>
    <t>б) реализации энергосберегающих мероприятий;</t>
  </si>
  <si>
    <t xml:space="preserve">в) повышения эффективности расходов на содержание учреждений, использования зданий, находящихся в оперативном управлении;  </t>
  </si>
  <si>
    <t>увеличение поступлений к предыдущему периоду земельного налога, %</t>
  </si>
  <si>
    <t>0,2</t>
  </si>
  <si>
    <t>ежегодно до 1 августа</t>
  </si>
  <si>
    <t xml:space="preserve">отношение дополнительно поступивших доходов  в бюджет города Югорска в виде арендной платы за пользование земельными участками к плановому показателю по доходам  в виде арендной платы за пользование земельными участками, % </t>
  </si>
  <si>
    <t>2</t>
  </si>
  <si>
    <t>Решение Думы города Югорска от 26.02.2015 № 8 "Об утверждении Положения о порядке продажи (выкупа) жилых помещений муниципального жилищного фонда" (с изменениями от 24.11.2016 № 104)</t>
  </si>
  <si>
    <t xml:space="preserve">отношение дополнительно поступивших доходов  в бюджет города Югорска в виде арендной платы за пользование муниципальным имуществом к плановому показателю по доходам  в виде арендной платы за пользование муниципальным имуществом, % </t>
  </si>
  <si>
    <t>1</t>
  </si>
  <si>
    <t>не более 30</t>
  </si>
  <si>
    <t>Реализация проектов инициативного бюджетирования</t>
  </si>
  <si>
    <t>количество проектов  инициативного бюджетирования</t>
  </si>
  <si>
    <t>*Бюджетный эффект будет определен по истечении срока  энергосервисного контракта</t>
  </si>
  <si>
    <t>Проект решения Думы города Югорска "О внесении изменений в решение Думы города Югорска от 22.11.2004 № 648 "О земельном налоге"</t>
  </si>
  <si>
    <t>Проект постановления администрации города "Об утверждении Порядка определения величины арендной платы"</t>
  </si>
  <si>
    <t>Департамент экономического развития и проектного управления администрации города Югорска</t>
  </si>
  <si>
    <t>1.12.</t>
  </si>
  <si>
    <t>Проект постановления администрации города "О размере прибыли муниципального унитарного предприятия, подлежащей перечислению в бюджет города Югорска"</t>
  </si>
  <si>
    <t>Установить предельный годовой объем расходов на обслуживание муниципального долга не более 5% от общего годового объема расходов бюджета города, за исключением расходов, осуществляемых за счет субвенций</t>
  </si>
  <si>
    <t>2. Мероприятия по оптимизации расходов бюджета муниципального образования город Югорск</t>
  </si>
  <si>
    <t>а) оптимизации штатной численности работников;</t>
  </si>
  <si>
    <t>г) сокращения расходов на приобретение сувенирной продукции, на служебные командировки, на проведение мероприятий</t>
  </si>
  <si>
    <t>не менее 0,8</t>
  </si>
  <si>
    <t>Проведение инвентаризации расходных обязательств города Югорска</t>
  </si>
  <si>
    <t>отношение муниципального долга к доходам бюджета города без учета безвозмездных поступлений и (или) поступлений налоговых доходов по дополнительным нормативам отчислений, %</t>
  </si>
  <si>
    <t>3. Мероприятия по сокращению муниципального долга и расходов на его обслуживание</t>
  </si>
  <si>
    <t>Департамент муниципальной собственности и градостроительства администрации города Югорска,
Управление жилищной политики администрации города Югорска</t>
  </si>
  <si>
    <t>Департамент муниципальной собственности и градостроительства администрации города Югорска,
Департамент экономического развития и проектного управления администрации города Югорска,
Департамент финансов администрации города Югорска</t>
  </si>
  <si>
    <t>Принятие мер, направленных на обеспечение полного охвата  объектов недвижимого имущества, в отношении которых налоговая база определяется  как кадастровая стоимость в целях включения их  в перечень на очередной налоговый период</t>
  </si>
  <si>
    <t>Муниципальный правовой акт, устанавливающий порядок реализации проектов инициативного бюджетирования в городе Югорске</t>
  </si>
  <si>
    <t xml:space="preserve">и сокращению муниципального долга на 2019 год и на плановый период 2020 и 2021 годов </t>
  </si>
  <si>
    <t>2019-2021 годы</t>
  </si>
  <si>
    <t>40</t>
  </si>
  <si>
    <t>0</t>
  </si>
  <si>
    <t xml:space="preserve"> до  1 января 2019 года</t>
  </si>
  <si>
    <t>Проект решения Думы города Югорска "О внесении изменений в прогнозный перечень имущества, подлежащего приватизации в 2019-2021 годах"</t>
  </si>
  <si>
    <t>ежегодно до 11 декабря</t>
  </si>
  <si>
    <t>Пересмотр налоговых ставок по земельному налогу в сторону увеличения по отдельным видам разрешенного использования земель</t>
  </si>
  <si>
    <t>Пересмотр налоговых льгот по земельному налогу в сторону снижения по отдельным категориям налогоплательщиков</t>
  </si>
  <si>
    <t>Внесение изменения в прогнозный перечень муниципального имущества, подлежащего приватизации в 2019 - 2021 годах</t>
  </si>
  <si>
    <t>Индексация арендной платы за пользование муниципальным имуществом на размер уровня инфляции, установленный федеральным законом о федеральном бюджете на очередной финансовый год и плановый период</t>
  </si>
  <si>
    <t>Перечисление в бюджет города части прибыли муниципальных унитарных предприятий, остающейся в распоряжении предприятий после уплаты налогов и иных обязательных платежей, уменьшенной на сумму расходов, на реализацию мероприятий по развитию предприятий, не менее 25%</t>
  </si>
  <si>
    <t xml:space="preserve">отношение дополнительно поступивших в бюджет доходов в виде части прибыли муниципальных унитарных предприятий, остающейся в распоряжении предприятий после уплаты налогов и иных обязательных платежей, уменьшенной на сумму расходов на реализацию мероприятий по развитию предприятий  к плановому показателю доходов в виде части прибыли муниципальных унитарных предприятий, утвержденному решением о бюджете города на соответствующий год,% </t>
  </si>
  <si>
    <t>увеличение поступлений по налогам на совокупный доход,%</t>
  </si>
  <si>
    <t>количество жилых помещений, предполагаемых к выкупу, единиц</t>
  </si>
  <si>
    <t>соотношение дополнительно поступивших доходов г. Югорска в виде земельного налога с физических лиц и налога на имущество физических лиц к плановому показателю в виде земельного налога с физических лиц и налога на имущество физических лиц, %</t>
  </si>
  <si>
    <t xml:space="preserve">Нормативно - правовой акт или иной документ </t>
  </si>
  <si>
    <t>Сокращение расходов на содержание муниципальных учреждений города Югорска, в том числе за счет:</t>
  </si>
  <si>
    <t>отношение дополнительно поступивших в бюджет доходов в виде дивидендов акционерных обществ, акции которых находятся в муниципальной собственности города Югорска (ДАОдоп) к плановому показателю по доходам в виде дивидендов акционерных обществ, утвержденному решением о бюджете города на соответствующий год, %</t>
  </si>
  <si>
    <t>соотношение дополнительно поступивших доходов г. Югорска в виде налога на имущество физических лиц к плановому показателю в виде налога на имущество физических лиц, %</t>
  </si>
  <si>
    <t xml:space="preserve">Организация деятельности органов и структурных подразделений администрации города Югорска, направленной на увеличение налоговых и неналоговых доходов в бюджет города Югорска (согласно Приложению 2 к постановлению)
</t>
  </si>
  <si>
    <t>Значение целевого показателя (план)</t>
  </si>
  <si>
    <t>Бюджетный эффект от реализации мероприятий (план), тыс. рублей</t>
  </si>
  <si>
    <t>Срок реализации мероприятия</t>
  </si>
  <si>
    <t>Значение целевого показателя на отчетную дату</t>
  </si>
  <si>
    <t>Обоснование исполнения мероприятия</t>
  </si>
  <si>
    <t>Всего по доходам</t>
  </si>
  <si>
    <t>реквизиты муниципального правового акта, утвердившего план мероприятий</t>
  </si>
  <si>
    <t>дата</t>
  </si>
  <si>
    <t>№</t>
  </si>
  <si>
    <t>наименование</t>
  </si>
  <si>
    <t xml:space="preserve">О мерах по реализации решения Думы города Югорска "О бюджете на 2019 год и на плановый период 2020 и 2021 годов" </t>
  </si>
  <si>
    <t>не менее 1,9%</t>
  </si>
  <si>
    <t>доля дополнительных доходов от суммы налоговых и неналоговых доходов города, %</t>
  </si>
  <si>
    <t>Средства, предусмотренные в бюджете города Югорска на 2019 год на инвестиционную деятельность, а также на  капитальный ремонт муниципальных учреждений и объектов дорожного хозяйства в первоочередном порядке направляются на завершение строительства (реконструкцию) объектов капитального строительства в соответствии с Адресной инвестиционной программой Ханты - Мансийского автономного округа - Югры и Перечнем строек и объектов, на капитальный ремонт объектов дорожного хозяйства в соответствии с актами обследования, а также на  ремонт муниципальных учреждений на основании предписаний надзорных органов</t>
  </si>
  <si>
    <t xml:space="preserve">По результатам проведенной оценки эффективности предоставленных налоговых льгот (включая пониженные ставки) сохранены  действующие пониженные ставки по земельному налогу (мораторий на изменение законодательства по налогам для субъектов малого и среднего бизнеса)
</t>
  </si>
  <si>
    <t>Решением  Думы города Югорска от 25 сентября 2018 года  № 63 «О внесении изменений в решение Думы города от 22.11.2004 № 648 «О земельном налоге» исключены 2 невостребованные льготные категории налогоплательщиков:
- организации  и физические лица, являющиеся индивидуальными предпринимателями в отношении земельных участков, отнесенных к землям сельскохозяйственного назначения или к землям в составе зон сельскохозяйственного использования в населенных пунктах и используемых для сельскохозяйственного производства;
- налогоплательщики, относящиеся к субъектам малого и среднего предпринимательства, создающие рабочие места для лиц, освободившихся из мест лишения свободы и находящихся под административным надзором.
По результатам проведенной оценки эффективности предоставленных налоговых льгот в качестве мер, направленных на создание условий для развития предпринимательства в городе, поддержку инвестиционной и предпринимательской активности в городе, поддержку социально ориентированных организаций, сохранены действующие условия льготного налогообложения для организаций  и субъектов малого и среднего предпринимательства</t>
  </si>
  <si>
    <t>Полученный бюджетный эффект от реализации мероприятий на отчетную дату, тыс. рублей</t>
  </si>
  <si>
    <t>за 2019 год</t>
  </si>
  <si>
    <t>На 01.01.2019  муниципальный долг города Югорска составлял 264 000,0 тыс.рублей. По состоянию на 01.01.2020  муниципальный долг города Югорска составил 221 000,0 тыс.рублей. За отчетный период муниципальный долг города Югорска сократился на 43 000,0 тыс.рублей</t>
  </si>
  <si>
    <t>Все муниципальные учреждения оснащены приборами учета энергоресурсов. Проводится ежемесячный мониторинг потребления энергоресурсов. Во всех учреждениях проводятся мероприятия по энергосбережению: замена светильников на светодиодные. Бюджетный эффект от заключенного энергосервисного контракта по модернизации уличного освещения составил 78,7 тыс. рублей</t>
  </si>
  <si>
    <t xml:space="preserve">С целью расширения круга участников закупок, расширения конкуренции закупок, а соответственно с целью увеличения экономии в ходе закупочной деятельности  информация о муниципальных закупках города Югорска размещается не только в Единой информационной системе (zakupki.gov.ru), но и на официальном сайте органов местного самоуправления города Югорска (adm.ugorsk.ru). 
С целью предотвращения сговора участников закупки, возможности заключения  контракта по существенно более низкой цене по сравнению с начальной (максимальной) ценой приоритетным способом определения поставщика определен электронный аукцион, доля которого за  2019 год составила 83,7% от общего количества размещенных в Единой информационной системе извещений </t>
  </si>
  <si>
    <t>В 2019 году авансирование капитальных расходов не осуществлялось</t>
  </si>
  <si>
    <t>По результатам проведения торгов в форме конкурсов и аукционов по муниципальным закупкам в рамках муниципального заказа сложилась экономия в сумме 5 125,0 тыс. рублей</t>
  </si>
  <si>
    <t>Экономия расходов по служебным командировкам составила 56,7 тыс. рублей,  по расходам на оплату проезда к месту лечения и обратно работников органов местного самоуправления составила 31,9 тыс. рублей, оплату оздоровительных путевок - 386,6 тыс. рублей. На приобретение сувенирной продукции экономия составила 13,4 тыс. рублей</t>
  </si>
  <si>
    <t xml:space="preserve">В соответствии с постановлением администрации города Югорска от 27.04.2018 № 376 "Об утверждении Плана мероприятий по постепенной отмене в течение 2018 - 2019 годов установленных расходных обязательств, не связанных с решением вопросов, отнесенных Конституцией Российской Федерации, федеральными законами, законами Ханты - Мансийского автономного округа - Югры к полномочиям муниципального образования городской округ - город Югорск" (с изменениями от 29.12.2018 № 689, от 30.12.2019 № 656)  отменены следующие меры социальной поддержки граждан:
-выплаты в связи с юбилейными датами (55 лет и старше) пенсионерам, ушедшим на пенсию из бюджетных организаций. Бюджетный эффект составил 1 000,0 тыс. рублей;
- выплаты к юбилейным датам долгожителям, достигшим 80 - летнего возраста и старше. Бюджетный эффект составил 46,0 тыс. рублей;
- единовременная материальная помощь гражданам на организацию похорон инвалидов и участников Великой Отечественной войны. Бюджетный эффект составил 11,5 тыс. рублей
</t>
  </si>
  <si>
    <t>Прогнозный перечень имущества, подлежащего приватизации в 2019 году утвержден решением Думы города Югорска от 25 декабря 2018 года № 96  «Об утверждении прогнозного перечня имущества, подлежащего приватизации в 2019 году» (с изменениями от 20 февраля 2019 № 5 и от 25 июня 2019 года № 54 «О внесении изменений  в решение Думы города Югорска от 25 декабря 2018 года № 96 «Об утверждении прогнозного перечня имущества, подлежащего приватизации в 2019 году»)</t>
  </si>
  <si>
    <t xml:space="preserve">Порядок арендной величины арендной платы за пользование муниципальным имуществом утвержден постановлением администрации города Югорска от 28.12.2018 № 3616 "Об утверждении Порядка определения величины арендной платы"
</t>
  </si>
  <si>
    <t>Перерасчет размера годовой арендной платы на 2019 год производится посредством оформления уведомлений к действующим договорам аренды земельных участков, с последующим направлением в адрес арендаторов. Начисление арендной платы в новом размере с учетом увеличения на размер уровня инфляции производено по состоянию на 11.04.19, 11.07.19, на 11.10.19 и на 11.12.19</t>
  </si>
  <si>
    <t>В соответствии с утверждённым графиком проведения балансовых комиссий муниципальных унитарных предприятий по результатам финансово-хозяйственной деятельности за 2018 год балансовые комиссии проведены 21.05.2019  и 06.06.2019 (МУП  «Югорскэнергогаз» ,  МУП «Югорскбытсервис»,  МУП г. Югорска «ЮИИЦ»).
 По результатам финансово-хозяйственной деятельности  за 2018 год с отрицательным  результатом сработали: МУП «Югорскэнергогаз» ,  МУП «Югорскбытсервис». По  итогам 2018 года  МУП г. Югорска «ЮИИЦ» получил прибыль и произведено перечисление  в бюджет части прибыли в сумме 5,0 тыс. рублей</t>
  </si>
  <si>
    <t xml:space="preserve">Поступили  дивиденды по акциям ПАО «Сбербанк» и ПАО    «Запсибкомбанк» </t>
  </si>
  <si>
    <r>
      <t>В соответствии с заявкой муниципального образования, по решению комиссии по отбору муниципальных образований ХМАО-Югры для предоставления субсидий на реализацию мероприятий муниципальных программ (подпрограмм) развития малого и среднего предпринимательства (протокол № 3 от 14 декабря 2018 года) из бюджета автономного округа на реализацию Подпрограммы II «Развитие малого и среднего предпринимательства» муниципальной программы города Югорска «Социально-экономическое развитие и муниципальное управление» выделено 4 593,7 тыс. рублей. Между администрацией города Югорска и Департаментом экономического развития  ХМАО-Югры заключено Соглашение от 28 февраля 2019 года № 13/2019 МСП на предоставление субсидии.
Проведено</t>
    </r>
    <r>
      <rPr>
        <sz val="12"/>
        <color rgb="FFFF0000"/>
        <rFont val="Times New Roman"/>
        <family val="1"/>
        <charset val="204"/>
      </rPr>
      <t xml:space="preserve"> </t>
    </r>
    <r>
      <rPr>
        <sz val="12"/>
        <rFont val="Times New Roman"/>
        <family val="1"/>
        <charset val="204"/>
      </rPr>
      <t>2 заседания Координационного совета по развитию малого и среднего предпринимательства на территории города Югорска.   Выплачены субсидии  43 предпринимателям на сумму 4502,8 тыс. рублей, из них 630,4 тыс. рублей - местный бюджет, 3872,4 тыс. рублей -  окружной бюджет</t>
    </r>
  </si>
  <si>
    <t>Выкуп жилых помещений муниципального жилищного фонда производится по заявлениям граждан, изъявивших желание выкупить занимаемые жилые помещения (решение Думы города Югорска "Об утверждении Положения о порядке и условиях продажи (выкупа) жилых помещений муниципального жилищного фонда" от 26.02.2015 № 8). В отчетном периоде  заключено 12 договоров купли-продажи на сумму 19 014,7 тыс. рублей, из них  поступили денежные средства в сумме  11 592,0 тыс. рублей</t>
  </si>
  <si>
    <t xml:space="preserve">Для обеспечения мер проведена сверка объектов ИЖС на территории 2 микрорайонов (4 и 2 микрорайоны), поставленных на кадастровый учет, но права на которые не  зарегистрированы в соответствии с действующим законодательством.  Объектов поставленных на кадастровый учет без регистрации права не выявлено .  Проведена проверка 3 садовых товариществ для формирования перечня земельных участков, на которых расположены строения,  в отношении которых в ЕГРН отсутствуют сведения. Выявлено 10 объектов. По приглашению Совета ветеранов на их очередном заседании проведена  беседа (в режиме вопрос-ответ) о новом порядке постановки на кадастровый учет и регистрации прав объектов на садовых участках в связи с внесением изменений в Градостроительный кодекс Российской Федерации и Федеральный закон от 13 июля 2015 года № 218-ФЗ "О государственной регистрации недвижимости".С момента государственной регистрации права собственности на земельный участок и (или) на объект недвижимости, расположенный на данном земельном участке (дом, гараж), гражданин становится плательщиком земельного налога и налога на имущество.
 По состоянию на 01.01.2020:
1. Продано в собственность земельных участков без торгов всего 89 участков (в т.ч. 59  гаражей + 28 ИЖС+2 сады); 
2. Предоставлено в собственность  земельных участков без торгов (бесплатно) всего 74 участка.
Итого сумма земельного налога и налога на имущество, дополнительно поступившая в бюджет  г. Югорска, составила 152,0 тыс.рублей в год                                                                                                                                                                     </t>
  </si>
  <si>
    <t>В соответствии с данными отчета  Формы № 5 - МН «О налоговой базе и структуре начислений по местным налогам за 2018 год" , начисленный налог на имущество физических лиц по объектам недвижимого имущества, в отношении которых налоговая база определяется  как кадастровая стоимость, составил 12 116 тыс. рублей.                                                                         Предложение об объектах недвижимости, соответствующих критериям подпунктов 1 и 2 пункта 1 статьи 378.2  Налогового кодекса Российской Федерации, находящихся на территории города Югорска, с целью  включения их в Перечень объектов недвижимого имущества, в отношении которых налоговая база определяется как кадастровая стоимость, на 2020 год направлено в Департамент Ханты - Мансийского автономного округа - Югры</t>
  </si>
  <si>
    <t>Отчет об исполнении плана мероприятий по росту доходов, оптимизации расходов бюджета города Югорска</t>
  </si>
  <si>
    <t xml:space="preserve">В связи с вводом в эксплуатацию нового здания физкультурно - спортивного комплекса с универсальным игровым залом передано  неиспользуемое в оказании муниципальных услуг имущество передано негосударственному сектору. Бюджетный эффект составил 762,3 тыс. рублей </t>
  </si>
  <si>
    <t>Проведен опрос мнения населения о введении дополнительных платных услуг. Проанализирован уровень рентабельности, увеличены тарифы на отдельные виды платных услуг. Введено 24 дополнительных платных услуг, в том числе в учреждениях образования - 6, в учреждении физической культуры и спорта - 14, в учреждениях культуры - 4</t>
  </si>
  <si>
    <t xml:space="preserve">По результатам конкурса проектов по благоустройству придомовых территорий заключен договор с управляющей компанией по привлечению средств граждан на благоустройство придомовой территории по улице Попова, 4, 4а ,6, 8.  Бюджетный эффект составил 290,0 тыс. рублей </t>
  </si>
  <si>
    <t>Проведена инвентаризация штатных расписаний муниципальных учреждений города Югорска. В результате проведенной работы по оптимизации штатной численности работников сокращено 17,5 штатных единиц. Бюджетный эффект составил 1 827,2  тыс. рублей</t>
  </si>
  <si>
    <t>Общий объем расходов на обслуживание муниципального долга составил 0,84% к общему годовому объему расходов бюджета города за исключением расходов. Осуществляемых за счет субвенций</t>
  </si>
  <si>
    <t xml:space="preserve">Приложение к пункту 1.12. </t>
  </si>
  <si>
    <t>Информация по исполнению плана мероприятий по организации деятельности органов и структурных подразделений</t>
  </si>
  <si>
    <t xml:space="preserve"> администрации города Югорска,  направленной на увеличение налоговых и неналоговых доходов в бюджет города Югорска </t>
  </si>
  <si>
    <t>Результат реализации мероприятия</t>
  </si>
  <si>
    <t>Срок выполнения</t>
  </si>
  <si>
    <t>Информация о выполнении мероприятий за отчетный период</t>
  </si>
  <si>
    <t>ВСЕГО:</t>
  </si>
  <si>
    <t>16 784,1</t>
  </si>
  <si>
    <t xml:space="preserve">Обеспечение взаимодействия и координации деятельности администрации города Югорска и федеральных фискальных, правоохранительных и контролирующих органов по выявлению налоговых правонарушений, применения скрытых форм оплаты труда, взысканию задолженности по платежам в бюджет города Югорска </t>
  </si>
  <si>
    <t xml:space="preserve">Дополнительные поступления в бюджет города Югорска в результате погашения недоимки по налогам и задолженности  по начисленным пеням и штрафам </t>
  </si>
  <si>
    <t>В течение 2019-2021 годов</t>
  </si>
  <si>
    <t>В целях контроля за выполнением условий договоров на осуществление пассажирских перевозок и выявления случаев работы предпринимателей на маршрутах без оформления необходимых документов (в том числе без постановки на налоговый учет), а также реализации полномочий, предусмотренных ст. 16 Федерального закона от 06.10.2003 № 131-ФЗ «Об общих принципах организации местного самоуправления в Российской Федерации» по созданию условий для предоставления транспортных услуг населению и организации его транспортного обслуживания в границах городского округа организованы совместные профилактические мероприятия отдела ГИБДД ОМВД России по г. Югорску, Гостехнадзора Советского района, Межрайонной ИФНС России № 4 по Ханты-Мансийскому автономному округу-Югре и отдела по ГО и ЧС, транспорту и связи администрации города Югорска.</t>
  </si>
  <si>
    <t xml:space="preserve">   С целью пресечения незаконной деятельности в области таксоматорных перевозок в отчетном периоде проведено 3 совместных рейда. Выявлено 3 лица, осуществляющие таксоматорные  перевозки без необходимого разрешения на перевозку пассажиров и багажа, а так же без постановки на налоговый учет.</t>
  </si>
  <si>
    <t xml:space="preserve">Проведение адресной работы с налогоплательщиками и работодателями в рамках деятельности комиссии по мобилизации дополнительных доходов в бюджет города Югорска </t>
  </si>
  <si>
    <t>Дополнительные поступления в бюджет города Югорска в результате увеличения налоговой базы и погашения недоимки по налогам и задолженности  по начисленным пеням и штрафам</t>
  </si>
  <si>
    <t xml:space="preserve">           В органы и структурные подразделения администрации города Югорска были направлены сведения о плательщиках, имеющих значительные суммы недоимки по налогам и задолженность по начисленным пеням и штрафам. В адрес работодателей направлены  письма администрации города Югорска с просьбой в оказании содействия в погашении имеющейся задолженности по имущественным налогам работников этих организаций.</t>
  </si>
  <si>
    <t xml:space="preserve">Подготовка и проведение заседаний комиссии по вопросам социально-экономического развития муниципального образования город Югорск и рабочей группы по снижению неформальной занятости, легализации заработной платы, повышению собираемости страховых взносов во внебюджетные фонды      </t>
  </si>
  <si>
    <t>Повышение реальных доходов населения, ликвидация задолженности по выплате заработной платы, нелегальных выплат работникам в организациях всех форм собственности, обеспечение погашения задолженности по уплате  налога на доходы физических лиц</t>
  </si>
  <si>
    <t>Ежеквартально</t>
  </si>
  <si>
    <t xml:space="preserve">С начала года проведено 7 заседаний рабочей группы по снижению неформальной занятости, легализации заработной платы и повышению собираемости налогов во внебюджетные фонды (далее - рабочая группа), на которые были приглашены 46 работодателей города Югорска, допустивших задолженность по взносам в Фонд социального страхования (далее - ФСС). По итогам проведенной разъяснительной работы 6 работодателей подтвердили письменно факт перечисления взносов в ФСС, в том  числе: ООО «Лайнер Инвест» погасили задолженность в сумме 17,6 тыс. рублей, ООО «Югорскпродукт-ОЙЛ» - 25,0 тыс. рублей, ООО «Югра-Д» - 22,4 тыс. рублей, ООО «Реванш» - 6,4 тыс. рублей, КФХ Беккер А.В – 52,3 тыс. рублей, ООО УК «Меркурий» - 74,8 тыс. рублей.  </t>
  </si>
  <si>
    <t>Кроме того, 4 работодателя, которые ранее заслушивались на заседании рабочей группы, погасили задолженность по взносам во внебюджетные фонды в 4 квартале 2019 года, а именно:</t>
  </si>
  <si>
    <t>МУП «Югорскэнергогаз» - 24000,0 тыс. рублей;</t>
  </si>
  <si>
    <t>ООО «Деревенский» - 61,0 тыс. рублей;</t>
  </si>
  <si>
    <t>ООО «Премьер - Энерго» - 502,0 тыс. рублей;</t>
  </si>
  <si>
    <t>ООО «Стройконсалт» - 149,0 тыс. рублей.</t>
  </si>
  <si>
    <t>ООО «Центр технической поддержки» произвели полный расчет заработной платы работнику за период работы с 01.05.2019 по 16.08.2019, с предоставлением копий подтверждающих документов.</t>
  </si>
  <si>
    <t xml:space="preserve">ООО «Тайга» и ИП Меретуков М.Ю., представили подтверждающие документы по уровню заработной платы работников, размер которой составляет выше МРОТ. </t>
  </si>
  <si>
    <t>В ООО «ЮСПК «Ява» введено конкурсное производство и задолженность по взносам во внебюджетные фонды включена в реестр платежей 2 очереди.</t>
  </si>
  <si>
    <t>Направление информации в Межрайонную ИФНС России №4 по Ханты - Мансийскому автономному округу - Югре в целях осуществления налогового контроля по постановке на налоговый учет организаций в местах их фактического нахождения и осуществления предпринимательской деятельности:</t>
  </si>
  <si>
    <t>- о заключенных муниципальных контрактах с иногородними поставщиками (исполнителями, подрядчиками);</t>
  </si>
  <si>
    <t>Выявление организаций и индивидуальных предпринимателей, осуществляющих свою деятельность в городе Югорске без регистрации в налоговом органе. Увеличение налоговых доходов бюджета города Югорска</t>
  </si>
  <si>
    <t>Направлена в Межрайонную ИФНС России № 4 по Ханты - Мансийскому автономному округу - Югре информация о 52 заключенных муниципальных контрактах с иногородними поставщиками (исполнителями, подрядчиками).</t>
  </si>
  <si>
    <t>- об иногородних организациях, осуществляющих строительные работы на объектах города;</t>
  </si>
  <si>
    <t xml:space="preserve">   По итогам заключения муниципальных контрактов с иногородними подрядчиками ежеквартально до 15 числа месяца, следующего за отчетным кварталом, подаются сведения в Межрайонную ИФНС России   № 4 по Ханты - Мансийскому автономному округу - Югре.</t>
  </si>
  <si>
    <t>- об иногородних арендаторах, заключивших договоры аренды земельных участков и  аренды муниципального имущества</t>
  </si>
  <si>
    <t>В отчетном периоде заключено 15 договоров аренды земельных участков и  муниципального имущества с иногородними арендаторами. Информация об иногородних арендаторах направлена в Межрайонную ИФНС России №4 по Ханты - Мансийскому автономному округу - Югре.</t>
  </si>
  <si>
    <t>- о выданных разрешениях на строительство</t>
  </si>
  <si>
    <t xml:space="preserve">   Информация о выдаче разрешений на строительство и ввод в эксплуатацию направлена в Межрайонную ИФНС России №4 по Ханты - Мансийскому автономному округу - Югре в электронном виде.  За отчетный период не выявлены организации и индивидуальные предприниматели, осуществляющие свою деятельность в городе Югорске без регистрации в налоговом органе.</t>
  </si>
  <si>
    <t>Осуществление контроля за соблюдением подрядными организациями условия муниципального контракта об обязательной постановке на налоговый учет  в Межрайонной ИФНС России №4 по Ханты - Мансийскому автономному округу - Югре</t>
  </si>
  <si>
    <t xml:space="preserve">   Подрядные организации, осуществляющие свою деятельность на территории города Югорска зарегистрированы в установленном порядке.</t>
  </si>
  <si>
    <t>Организация информирования налогоплательщиков города о сроках уплаты налогов, необходимости погашения задолженности, о необходимости регистрации прав собственности на объекты капитального строительства и земельные участки, о результатах проведения совместных рейдов  и т.д. в газете "Югорский вестник", на телевидении и на официальном сайте органов местного самоуправления  города Югорска</t>
  </si>
  <si>
    <t>Дополнительные поступления в бюджет города Югорска  в результате увеличения налоговой базы и  погашения недоимки по  налогам и задолженности по начисленным пеням и штрафам</t>
  </si>
  <si>
    <t>Информирование осуществляется:</t>
  </si>
  <si>
    <t>1.      На сайте администрации г. Югорска в рубрике «Электронный сервис Федеральной налоговой службы по вопросам налогообложения» (http://adm.ugorsk.ru/about/statistics/butget/4871/ ) размещены ссылки на официальный сайт ФНС по вопросам исчисления налога на имущество физических лиц, земельного и транспортного налога, взимаемого с физических лиц;</t>
  </si>
  <si>
    <t>2. На портале органов местного самоуправления г. Югорска Межрайонная ИФНС России № 4 по Ханты-Мансийскому автономному округу – Югре на постоянной основе размещает новостную информацию об изменениях налогового законодательства, информационные сообщения, разъяснения по вопросам исчисления и уплаты налогов (http://www.ugorsk.ru/razdel/pravo/nalog/ );</t>
  </si>
  <si>
    <t>3. В эфирах телекомпаний «Югорск ТВ» и «Норд» транслировалась информация  по вопросам налогообложения:</t>
  </si>
  <si>
    <t>- о порядке исчисления и уплаты налога на имущество организаций в отношении объектов недвижимости, включенных в Перечень объектов недвижимого имущества, признаваемого объектом налогообложения, в отношении которых налоговая база определяется как кадастровая стоимость;</t>
  </si>
  <si>
    <t>- о порядке, сроках и способах уплаты налога на имущество физических лиц, земельного и транспортного налога, взимаемого с физических лиц.</t>
  </si>
  <si>
    <t>4. Информирование налогоплательщиков города осуществлялось при выдаче гражданам договоров купли-продажи земельных участков, на Координационном Совете по взаимодействию с садоводческими, огородническими и дачными некоммерческими объединениями граждан.</t>
  </si>
  <si>
    <t>Проведение мероприятий, направленных на выявление незаконно установленных и незаконно эксплуатируемых рекламных конструкций</t>
  </si>
  <si>
    <t>Эффективное использование муниципального имущества и дополнительные поступления  в бюджет города Югорска</t>
  </si>
  <si>
    <t>Проводятся регулярные выездные проверки с целью выявления рекламных конструкций, установленных и/или эксплуатируемых без разрешения, срок действия которых не истек. По итогам проверок составляются акты о выявленных нарушениях, на основании которых владельцам рекламных конструкций выдаются предписания о демонтаже.</t>
  </si>
  <si>
    <t xml:space="preserve">Формирование и уточнение списка налогоплательщиков: юридических  лиц и индивидуальных предпринимателей, имеющих сформированные земельные участки для привлечения данной категории налогоплательщиков к предоставлению налоговой отчетности </t>
  </si>
  <si>
    <t>Эффективное использование земельных ресурсов, дополнительные поступления  в бюджет города Югорска</t>
  </si>
  <si>
    <t xml:space="preserve">   Учет налогоплательщиков - юридических лиц и ИП, имеющих земельные участки на праве собственности или постоянного (бессрочного) пользования, уточнение производится при оформлении права на участок впервые, при переходе права от одного правообладателя к другому, при изменении различных параметров участка (площадь, вид разрешенного использования, кадастровый номер и т.д.). </t>
  </si>
  <si>
    <t xml:space="preserve">   При оформлении (переоформлении) документов на землю специалисты Департамента муниципальной собственности и градостроительства администрации города Югорска информируют правообладателя участка об обязанности по уплате земельного налога, о сроках и порядке уплаты налога, о возможных санкциях за нарушение налогового законодательства.</t>
  </si>
  <si>
    <t xml:space="preserve">Проведение претензионно - исковой работы по взысканию задолженности за использование муниципального имущества, включая  земельные участки </t>
  </si>
  <si>
    <t>Дополнительные поступления неналоговых доходов в бюджет города Югорска по результатам контроля за использованием муниципальной собственности в части ведения претензионно-исковой  работы по взысканию задолженности по оплате арендной платы за муниципальное имущество и земельные участки</t>
  </si>
  <si>
    <t>10 098,2</t>
  </si>
  <si>
    <t>По арендуемым земельным участкам по состоянию на 31.12.2019 оформлено 105 претензий на сумму 19 794,6 тыс.рублей (в т.ч. обязательство по аренде + пени).</t>
  </si>
  <si>
    <t>Погашено арендаторами земельных участков в досудебном порядке (по ранее направленным уведомлениям о задолженности) 2 915,7 тыс.рублей.</t>
  </si>
  <si>
    <t>Направлены претензии в отношении 22 должников по договорам мены и 5 должников, причинивших ущерб имуществу. Погашена задолженность в сумме 6 248,2 тыс. рублей.</t>
  </si>
  <si>
    <t xml:space="preserve">     За отчетный период в доход бюджета поступила задолженность по решениям суда по аренде земельных участков  1 006,1 тыс.рублей.</t>
  </si>
  <si>
    <t>Проведение мероприятий по инвентаризации земельных участков, связанных с выявлением нецелевого использования и самовольным занятием земельных участков</t>
  </si>
  <si>
    <t>Дополнительные поступления неналоговых доходов в бюджет города Югорска по результатам контроля  за использованием муниципальной собственности в части ведения претензионно-исковой  работы по взысканию задолженности по оплате арендной платы за муниципальное имущество и земельные участки</t>
  </si>
  <si>
    <t xml:space="preserve">Мероприятия по инвентаризации земельных участков, связанные с выявлением нецелевого использования и самовольным занятием земельных участков проводятся постоянно. В зимний период проводится инвентаризация правоустанавливающих документов, сверка данных в Учете землепользователей и т.д. </t>
  </si>
  <si>
    <t xml:space="preserve">     По состоянию на 01.01.2020 частично проведена сверка данных в Учете землепользователей - собственников земельных участков. Сверка проводится путем запроса сведений из ЕГРН через портал Росреестра и СМЭВ (СИР). Выполнено 117 запросов, проведена сверка данных по 103 участкам, при этом выявлено 14 участков без прав.</t>
  </si>
  <si>
    <t>Собственнику ОКСа по ул. Югорская, 46 (ООО «Газпром трансгаз Югорск») направлено уведомление о необходимости оформления земельного участка в собственность либо в аренду.</t>
  </si>
  <si>
    <t>Сумма дополнительных поступлений по результатам проведенных мероприятий
(тыс.рублей)</t>
  </si>
  <si>
    <t>План
на 2019 год
(тыс.рублей)</t>
  </si>
  <si>
    <r>
      <t xml:space="preserve">В течение отчетного периода приведены в соответствие и зарегистрированы права на </t>
    </r>
    <r>
      <rPr>
        <b/>
        <sz val="9"/>
        <color theme="1"/>
        <rFont val="Times New Roman"/>
        <family val="1"/>
        <charset val="204"/>
      </rPr>
      <t>13</t>
    </r>
    <r>
      <rPr>
        <sz val="9"/>
        <color theme="1"/>
        <rFont val="Times New Roman"/>
        <family val="1"/>
        <charset val="204"/>
      </rPr>
      <t xml:space="preserve"> участков.</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</si>
</sst>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3" x14ac:knownFonts="1">
    <font>
      <sz val="11"/>
      <color theme="1"/>
      <name val="Calibri"/>
      <family val="2"/>
      <charset val="204"/>
      <scheme val="minor"/>
    </font>
    <font>
      <sz val="12"/>
      <name val="Times New Roman"/>
      <family val="1"/>
      <charset val="204"/>
    </font>
    <font>
      <b/>
      <sz val="14"/>
      <name val="Times New Roman"/>
      <family val="1"/>
      <charset val="204"/>
    </font>
    <font>
      <b/>
      <sz val="12"/>
      <name val="Times New Roman"/>
      <family val="1"/>
      <charset val="204"/>
    </font>
    <font>
      <sz val="11"/>
      <name val="Times New Roman"/>
      <family val="1"/>
      <charset val="204"/>
    </font>
    <font>
      <b/>
      <sz val="11"/>
      <name val="Times New Roman"/>
      <family val="1"/>
      <charset val="204"/>
    </font>
    <font>
      <sz val="11"/>
      <name val="Calibri"/>
      <family val="2"/>
      <charset val="204"/>
      <scheme val="minor"/>
    </font>
    <font>
      <b/>
      <sz val="11"/>
      <color theme="1"/>
      <name val="Calibri"/>
      <family val="2"/>
      <charset val="204"/>
      <scheme val="minor"/>
    </font>
    <font>
      <sz val="14"/>
      <name val="Times New Roman"/>
      <family val="1"/>
      <charset val="204"/>
    </font>
    <font>
      <sz val="12"/>
      <color rgb="FFFF0000"/>
      <name val="Times New Roman"/>
      <family val="1"/>
      <charset val="204"/>
    </font>
    <font>
      <sz val="9"/>
      <color theme="1"/>
      <name val="Times New Roman"/>
      <family val="1"/>
      <charset val="204"/>
    </font>
    <font>
      <b/>
      <sz val="9"/>
      <color theme="1"/>
      <name val="Times New Roman"/>
      <family val="1"/>
      <charset val="204"/>
    </font>
    <font>
      <sz val="9"/>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D6E3BC"/>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56">
    <xf numFmtId="0" fontId="0" fillId="0" borderId="0" xfId="0"/>
    <xf numFmtId="0" fontId="1" fillId="0" borderId="0" xfId="0" applyFont="1" applyFill="1"/>
    <xf numFmtId="0" fontId="4" fillId="0" borderId="0" xfId="0" applyFont="1" applyFill="1"/>
    <xf numFmtId="164" fontId="3" fillId="0" borderId="1" xfId="0" applyNumberFormat="1" applyFont="1" applyFill="1" applyBorder="1" applyAlignment="1">
      <alignment horizontal="center" vertical="center" wrapText="1"/>
    </xf>
    <xf numFmtId="0" fontId="4" fillId="0" borderId="0" xfId="0" applyFont="1" applyFill="1" applyAlignment="1">
      <alignment horizontal="center" vertical="center"/>
    </xf>
    <xf numFmtId="49"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top" wrapText="1"/>
    </xf>
    <xf numFmtId="0" fontId="1" fillId="0" borderId="1" xfId="0" applyFont="1" applyFill="1" applyBorder="1" applyAlignment="1">
      <alignment wrapText="1"/>
    </xf>
    <xf numFmtId="0" fontId="3" fillId="0" borderId="1" xfId="0" applyFont="1" applyFill="1" applyBorder="1" applyAlignment="1">
      <alignment horizontal="left" vertical="center" wrapText="1"/>
    </xf>
    <xf numFmtId="0" fontId="4" fillId="0" borderId="0" xfId="0" applyFont="1" applyFill="1" applyBorder="1"/>
    <xf numFmtId="164" fontId="1" fillId="2"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vertical="center" wrapText="1"/>
    </xf>
    <xf numFmtId="0" fontId="1" fillId="0" borderId="0" xfId="0" applyFont="1" applyFill="1" applyAlignment="1">
      <alignment horizontal="left" vertical="center"/>
    </xf>
    <xf numFmtId="0" fontId="4" fillId="0" borderId="0" xfId="0" applyFont="1" applyFill="1" applyAlignment="1">
      <alignment horizontal="left"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vertical="top"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Alignment="1">
      <alignment horizontal="center"/>
    </xf>
    <xf numFmtId="0" fontId="1" fillId="0" borderId="0" xfId="0" applyFont="1" applyFill="1" applyAlignment="1">
      <alignment horizontal="center" vertical="center"/>
    </xf>
    <xf numFmtId="0" fontId="2" fillId="0" borderId="0" xfId="0" applyFont="1" applyFill="1" applyAlignment="1">
      <alignment horizontal="center"/>
    </xf>
    <xf numFmtId="0" fontId="1" fillId="0" borderId="1" xfId="0" applyFont="1" applyFill="1" applyBorder="1" applyAlignment="1">
      <alignment vertical="center" wrapText="1"/>
    </xf>
    <xf numFmtId="164" fontId="3" fillId="0" borderId="2" xfId="0" applyNumberFormat="1" applyFont="1" applyFill="1" applyBorder="1" applyAlignment="1">
      <alignment horizontal="center" vertical="center" wrapText="1"/>
    </xf>
    <xf numFmtId="0" fontId="1" fillId="0" borderId="1" xfId="0" applyFont="1" applyFill="1" applyBorder="1"/>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0" xfId="0" applyFont="1" applyFill="1" applyBorder="1"/>
    <xf numFmtId="0" fontId="1" fillId="0" borderId="1" xfId="0" applyFont="1" applyFill="1" applyBorder="1" applyAlignment="1">
      <alignment vertical="center" wrapText="1"/>
    </xf>
    <xf numFmtId="0" fontId="6" fillId="0" borderId="0" xfId="0" applyFont="1" applyAlignment="1">
      <alignment horizontal="center" vertical="center"/>
    </xf>
    <xf numFmtId="0" fontId="6" fillId="0" borderId="0" xfId="0" applyFont="1" applyAlignment="1">
      <alignment vertical="top"/>
    </xf>
    <xf numFmtId="14" fontId="8" fillId="0" borderId="0" xfId="0" applyNumberFormat="1" applyFont="1" applyFill="1" applyAlignment="1">
      <alignment horizontal="center"/>
    </xf>
    <xf numFmtId="0" fontId="8" fillId="0" borderId="0" xfId="0" applyFont="1" applyFill="1" applyAlignment="1">
      <alignment horizontal="center"/>
    </xf>
    <xf numFmtId="0" fontId="2" fillId="0" borderId="0" xfId="0" applyFont="1" applyFill="1" applyAlignment="1">
      <alignment horizontal="left" vertical="center" wrapText="1"/>
    </xf>
    <xf numFmtId="0" fontId="8" fillId="0" borderId="0" xfId="0" applyFont="1" applyFill="1" applyAlignment="1">
      <alignment horizontal="left" vertical="center" wrapText="1"/>
    </xf>
    <xf numFmtId="0" fontId="6" fillId="0" borderId="0" xfId="0" applyFont="1" applyAlignment="1">
      <alignment horizontal="left"/>
    </xf>
    <xf numFmtId="14" fontId="2" fillId="0" borderId="0" xfId="0" applyNumberFormat="1" applyFont="1" applyFill="1" applyAlignment="1">
      <alignment horizontal="center"/>
    </xf>
    <xf numFmtId="0" fontId="3"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16"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164" fontId="1" fillId="0" borderId="1" xfId="0" applyNumberFormat="1" applyFont="1" applyFill="1" applyBorder="1" applyAlignment="1">
      <alignment horizontal="center" vertical="center" wrapText="1"/>
    </xf>
    <xf numFmtId="4" fontId="1" fillId="0" borderId="2" xfId="0" applyNumberFormat="1" applyFont="1" applyFill="1" applyBorder="1" applyAlignment="1">
      <alignment horizontal="center" vertical="center" wrapText="1"/>
    </xf>
    <xf numFmtId="4" fontId="3" fillId="0" borderId="2"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2" fontId="1" fillId="2" borderId="1" xfId="0" applyNumberFormat="1" applyFont="1" applyFill="1" applyBorder="1" applyAlignment="1">
      <alignment vertical="center" wrapText="1"/>
    </xf>
    <xf numFmtId="0" fontId="1" fillId="2" borderId="1" xfId="0" applyFont="1" applyFill="1" applyBorder="1" applyAlignment="1">
      <alignment horizontal="justify" vertical="center" wrapText="1"/>
    </xf>
    <xf numFmtId="4" fontId="1" fillId="2" borderId="2" xfId="0" applyNumberFormat="1" applyFont="1" applyFill="1" applyBorder="1" applyAlignment="1">
      <alignment horizontal="center" vertical="center" wrapText="1"/>
    </xf>
    <xf numFmtId="0" fontId="2" fillId="0" borderId="0" xfId="0" applyFont="1" applyFill="1" applyAlignment="1">
      <alignment horizontal="center"/>
    </xf>
    <xf numFmtId="3" fontId="1" fillId="2" borderId="2"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4" xfId="0" applyBorder="1" applyAlignment="1">
      <alignment vertical="center"/>
    </xf>
    <xf numFmtId="0" fontId="2" fillId="0" borderId="0" xfId="0" applyFont="1" applyFill="1" applyAlignment="1">
      <alignment horizontal="center"/>
    </xf>
    <xf numFmtId="0" fontId="2" fillId="0" borderId="0" xfId="0" applyFont="1" applyFill="1" applyAlignment="1">
      <alignment horizontal="left"/>
    </xf>
    <xf numFmtId="0" fontId="2" fillId="0" borderId="0" xfId="0" applyFont="1" applyFill="1" applyAlignment="1">
      <alignment horizontal="left" vertical="center" wrapText="1"/>
    </xf>
    <xf numFmtId="0" fontId="8" fillId="0" borderId="0" xfId="0" applyFont="1" applyFill="1" applyAlignment="1">
      <alignment horizontal="left" vertical="center" wrapText="1"/>
    </xf>
    <xf numFmtId="0" fontId="6" fillId="0" borderId="0" xfId="0" applyFont="1" applyAlignment="1">
      <alignment horizontal="left"/>
    </xf>
    <xf numFmtId="0" fontId="2" fillId="0" borderId="0" xfId="0" applyFont="1" applyFill="1" applyAlignment="1">
      <alignment horizontal="left" vertical="center"/>
    </xf>
    <xf numFmtId="0" fontId="6" fillId="0" borderId="0" xfId="0" applyFont="1" applyAlignment="1">
      <alignment vertical="center"/>
    </xf>
    <xf numFmtId="0" fontId="0" fillId="0" borderId="0" xfId="0" applyAlignment="1">
      <alignmen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4" xfId="0" applyBorder="1" applyAlignment="1"/>
    <xf numFmtId="0" fontId="4"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3" fillId="0" borderId="5" xfId="0" applyFont="1" applyFill="1" applyBorder="1" applyAlignment="1">
      <alignment horizontal="center" vertical="center" wrapText="1"/>
    </xf>
    <xf numFmtId="0" fontId="0" fillId="0" borderId="7" xfId="0"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164" fontId="1" fillId="2" borderId="2"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 xfId="0" applyFont="1" applyFill="1" applyBorder="1" applyAlignment="1">
      <alignment vertical="center" wrapText="1"/>
    </xf>
    <xf numFmtId="164" fontId="1"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vertical="top" wrapText="1"/>
    </xf>
    <xf numFmtId="164" fontId="1"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5" xfId="0" applyFont="1" applyFill="1" applyBorder="1" applyAlignment="1">
      <alignment horizontal="center" vertical="center"/>
    </xf>
    <xf numFmtId="0" fontId="7" fillId="0" borderId="7" xfId="0" applyFont="1" applyBorder="1" applyAlignment="1">
      <alignment horizontal="center" vertical="center"/>
    </xf>
    <xf numFmtId="0" fontId="1" fillId="0" borderId="0" xfId="0" applyFont="1" applyFill="1" applyAlignment="1">
      <alignment horizontal="left" vertical="center"/>
    </xf>
    <xf numFmtId="0" fontId="4" fillId="0" borderId="0" xfId="0" applyFont="1" applyFill="1" applyAlignment="1">
      <alignment horizontal="left" vertical="center"/>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4" fillId="0" borderId="1" xfId="0" applyFont="1" applyFill="1" applyBorder="1" applyAlignment="1">
      <alignment vertical="center" wrapText="1"/>
    </xf>
    <xf numFmtId="0" fontId="1" fillId="2" borderId="5" xfId="0" applyFont="1"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6" fillId="2" borderId="1" xfId="0" applyFont="1" applyFill="1" applyBorder="1" applyAlignment="1">
      <alignment horizontal="center" vertical="center" wrapText="1"/>
    </xf>
    <xf numFmtId="0" fontId="10" fillId="0" borderId="0" xfId="0" applyFont="1"/>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10" fillId="0" borderId="1" xfId="0" applyFont="1" applyBorder="1" applyAlignment="1">
      <alignment vertical="top" wrapText="1"/>
    </xf>
    <xf numFmtId="0" fontId="10" fillId="0" borderId="0" xfId="0" applyFont="1" applyAlignment="1">
      <alignment vertical="top"/>
    </xf>
    <xf numFmtId="0" fontId="10" fillId="0" borderId="0" xfId="0" applyFont="1" applyAlignment="1">
      <alignment horizontal="right" vertical="top"/>
    </xf>
    <xf numFmtId="0" fontId="11" fillId="0" borderId="0" xfId="0" applyFont="1" applyAlignment="1">
      <alignment horizontal="center" vertical="top"/>
    </xf>
    <xf numFmtId="0" fontId="10" fillId="0" borderId="0" xfId="0" applyFont="1" applyAlignment="1">
      <alignment horizontal="center" vertical="top"/>
    </xf>
    <xf numFmtId="0" fontId="10" fillId="0" borderId="1" xfId="0" applyFont="1" applyBorder="1" applyAlignment="1">
      <alignment horizontal="center" vertical="top" wrapText="1"/>
    </xf>
    <xf numFmtId="0" fontId="11" fillId="0" borderId="1" xfId="0" applyFont="1" applyBorder="1" applyAlignment="1">
      <alignment horizontal="center" vertical="top" wrapText="1"/>
    </xf>
    <xf numFmtId="0" fontId="11" fillId="3" borderId="1" xfId="0" applyFont="1" applyFill="1" applyBorder="1" applyAlignment="1">
      <alignment horizontal="right" vertical="top" wrapText="1"/>
    </xf>
    <xf numFmtId="4" fontId="11" fillId="3" borderId="1" xfId="0" applyNumberFormat="1" applyFont="1" applyFill="1" applyBorder="1" applyAlignment="1">
      <alignment horizontal="center" vertical="top" wrapText="1"/>
    </xf>
    <xf numFmtId="0" fontId="11" fillId="3" borderId="1" xfId="0" applyFont="1" applyFill="1" applyBorder="1" applyAlignment="1">
      <alignment horizontal="center" vertical="top" wrapText="1"/>
    </xf>
    <xf numFmtId="0" fontId="11" fillId="3" borderId="5" xfId="0" applyFont="1" applyFill="1" applyBorder="1" applyAlignment="1">
      <alignment vertical="top" wrapText="1"/>
    </xf>
    <xf numFmtId="0" fontId="10" fillId="0" borderId="1" xfId="0" applyFont="1" applyBorder="1" applyAlignment="1">
      <alignment horizontal="center" vertical="top" wrapText="1"/>
    </xf>
    <xf numFmtId="0" fontId="10" fillId="0" borderId="1" xfId="0" applyFont="1" applyBorder="1" applyAlignment="1">
      <alignment vertical="top" wrapText="1"/>
    </xf>
    <xf numFmtId="0" fontId="10" fillId="0" borderId="2" xfId="0" applyFont="1" applyBorder="1" applyAlignment="1">
      <alignment horizontal="center" vertical="top" wrapText="1"/>
    </xf>
    <xf numFmtId="0" fontId="10" fillId="0" borderId="5" xfId="0" applyFont="1" applyBorder="1" applyAlignment="1">
      <alignment vertical="top" wrapText="1"/>
    </xf>
    <xf numFmtId="0" fontId="10" fillId="0" borderId="7" xfId="0" applyFont="1" applyBorder="1" applyAlignment="1">
      <alignment vertical="top" wrapText="1"/>
    </xf>
    <xf numFmtId="4" fontId="10" fillId="0" borderId="1" xfId="0" applyNumberFormat="1" applyFont="1" applyBorder="1" applyAlignment="1">
      <alignment horizontal="center" vertical="top" wrapText="1"/>
    </xf>
    <xf numFmtId="0" fontId="10" fillId="0" borderId="5" xfId="0" applyFont="1" applyBorder="1" applyAlignment="1">
      <alignment horizontal="justify" vertical="top" wrapText="1"/>
    </xf>
    <xf numFmtId="0" fontId="10" fillId="0" borderId="6" xfId="0" applyFont="1" applyBorder="1" applyAlignment="1">
      <alignment horizontal="justify" vertical="top" wrapText="1"/>
    </xf>
    <xf numFmtId="0" fontId="10" fillId="0" borderId="7" xfId="0" applyFont="1" applyBorder="1" applyAlignment="1">
      <alignment horizontal="justify" vertical="top" wrapText="1"/>
    </xf>
    <xf numFmtId="0" fontId="12" fillId="0" borderId="1" xfId="0" applyFont="1" applyBorder="1" applyAlignment="1">
      <alignment horizontal="justify" vertical="top" wrapText="1"/>
    </xf>
    <xf numFmtId="0" fontId="10" fillId="0" borderId="1" xfId="0" applyFont="1" applyBorder="1" applyAlignment="1">
      <alignment horizontal="justify" vertical="top" wrapText="1"/>
    </xf>
    <xf numFmtId="0" fontId="10" fillId="0" borderId="6" xfId="0" applyFont="1" applyBorder="1" applyAlignment="1">
      <alignment vertical="top" wrapText="1"/>
    </xf>
    <xf numFmtId="4" fontId="10" fillId="0" borderId="2" xfId="0" applyNumberFormat="1" applyFont="1" applyBorder="1" applyAlignment="1">
      <alignment horizontal="center"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tabSelected="1" view="pageBreakPreview" zoomScale="80" zoomScaleNormal="115" zoomScaleSheetLayoutView="80" workbookViewId="0">
      <selection activeCell="B11" sqref="B11:B12"/>
    </sheetView>
  </sheetViews>
  <sheetFormatPr defaultColWidth="9.140625" defaultRowHeight="15.75" x14ac:dyDescent="0.25"/>
  <cols>
    <col min="1" max="1" width="7.5703125" style="15" bestFit="1" customWidth="1"/>
    <col min="2" max="2" width="70.7109375" style="13" customWidth="1"/>
    <col min="3" max="3" width="40.28515625" style="13" hidden="1" customWidth="1"/>
    <col min="4" max="4" width="15" style="15" customWidth="1"/>
    <col min="5" max="5" width="31.42578125" style="13" customWidth="1"/>
    <col min="6" max="6" width="37.28515625" style="13" customWidth="1"/>
    <col min="7" max="7" width="3.42578125" style="15" customWidth="1"/>
    <col min="8" max="8" width="5.140625" style="15" customWidth="1"/>
    <col min="9" max="9" width="4.28515625" style="15" customWidth="1"/>
    <col min="10" max="10" width="15.5703125" style="15" customWidth="1"/>
    <col min="11" max="11" width="19.42578125" style="15" customWidth="1"/>
    <col min="12" max="12" width="14.5703125" style="15" customWidth="1"/>
    <col min="13" max="13" width="70.85546875" style="1" customWidth="1"/>
    <col min="14" max="16384" width="9.140625" style="1"/>
  </cols>
  <sheetData>
    <row r="1" spans="1:13" ht="15.6" x14ac:dyDescent="0.3">
      <c r="A1" s="4"/>
      <c r="B1" s="14"/>
      <c r="C1" s="14"/>
      <c r="D1" s="4"/>
      <c r="M1" s="34"/>
    </row>
    <row r="2" spans="1:13" ht="18.75" x14ac:dyDescent="0.3">
      <c r="A2" s="71" t="s">
        <v>145</v>
      </c>
      <c r="B2" s="71"/>
      <c r="C2" s="71"/>
      <c r="D2" s="71"/>
      <c r="E2" s="71"/>
      <c r="F2" s="71"/>
      <c r="G2" s="71"/>
      <c r="H2" s="71"/>
      <c r="I2" s="71"/>
      <c r="J2" s="71"/>
      <c r="K2" s="71"/>
      <c r="L2" s="71"/>
      <c r="M2" s="34"/>
    </row>
    <row r="3" spans="1:13" ht="18.75" x14ac:dyDescent="0.3">
      <c r="A3" s="71" t="s">
        <v>90</v>
      </c>
      <c r="B3" s="71"/>
      <c r="C3" s="71"/>
      <c r="D3" s="71"/>
      <c r="E3" s="71"/>
      <c r="F3" s="71"/>
      <c r="G3" s="71"/>
      <c r="H3" s="71"/>
      <c r="I3" s="71"/>
      <c r="J3" s="71"/>
      <c r="K3" s="71"/>
      <c r="L3" s="71"/>
      <c r="M3" s="34"/>
    </row>
    <row r="4" spans="1:13" ht="18.75" x14ac:dyDescent="0.3">
      <c r="A4" s="26"/>
      <c r="B4" s="26"/>
      <c r="C4" s="26"/>
      <c r="D4" s="26"/>
      <c r="E4" s="62" t="s">
        <v>128</v>
      </c>
      <c r="F4" s="26"/>
      <c r="G4" s="26"/>
      <c r="H4" s="26"/>
      <c r="I4" s="26"/>
      <c r="J4" s="26"/>
      <c r="K4" s="26"/>
      <c r="L4" s="26"/>
      <c r="M4" s="34"/>
    </row>
    <row r="5" spans="1:13" ht="18.75" x14ac:dyDescent="0.3">
      <c r="A5" s="76" t="s">
        <v>117</v>
      </c>
      <c r="B5" s="76"/>
      <c r="C5" s="77"/>
      <c r="D5" s="78"/>
      <c r="E5" s="78"/>
      <c r="F5" s="78"/>
      <c r="G5" s="78"/>
      <c r="H5" s="78"/>
      <c r="I5" s="28"/>
      <c r="J5" s="36"/>
      <c r="K5" s="36"/>
      <c r="L5" s="37"/>
    </row>
    <row r="6" spans="1:13" ht="18.75" x14ac:dyDescent="0.3">
      <c r="A6" s="72" t="s">
        <v>118</v>
      </c>
      <c r="B6" s="72"/>
      <c r="C6" s="38">
        <v>43097</v>
      </c>
      <c r="D6" s="43">
        <v>43482</v>
      </c>
      <c r="E6" s="28"/>
      <c r="F6" s="28"/>
      <c r="G6" s="28"/>
      <c r="H6" s="28"/>
      <c r="I6" s="28"/>
      <c r="J6" s="36"/>
      <c r="K6" s="36"/>
      <c r="L6" s="37"/>
    </row>
    <row r="7" spans="1:13" ht="18.75" x14ac:dyDescent="0.3">
      <c r="A7" s="73" t="s">
        <v>119</v>
      </c>
      <c r="B7" s="73"/>
      <c r="C7" s="39">
        <v>3317</v>
      </c>
      <c r="D7" s="28">
        <v>93</v>
      </c>
      <c r="E7" s="28"/>
      <c r="F7" s="28"/>
      <c r="G7" s="28"/>
      <c r="H7" s="28"/>
      <c r="I7" s="28"/>
      <c r="J7" s="36"/>
      <c r="K7" s="36"/>
      <c r="L7" s="37"/>
    </row>
    <row r="8" spans="1:13" ht="18.75" x14ac:dyDescent="0.25">
      <c r="A8" s="73" t="s">
        <v>120</v>
      </c>
      <c r="B8" s="73"/>
      <c r="C8" s="74" t="s">
        <v>121</v>
      </c>
      <c r="D8" s="74"/>
      <c r="E8" s="74"/>
      <c r="F8" s="74"/>
      <c r="G8" s="74"/>
      <c r="H8" s="74"/>
      <c r="I8" s="74"/>
      <c r="J8" s="75"/>
      <c r="K8" s="75"/>
      <c r="L8" s="75"/>
    </row>
    <row r="9" spans="1:13" ht="18" x14ac:dyDescent="0.3">
      <c r="A9" s="40"/>
      <c r="B9" s="40"/>
      <c r="C9" s="41"/>
      <c r="D9" s="41"/>
      <c r="E9" s="41"/>
      <c r="F9" s="41"/>
      <c r="G9" s="41"/>
      <c r="H9" s="41"/>
      <c r="I9" s="41"/>
      <c r="J9" s="42"/>
      <c r="K9" s="42"/>
      <c r="L9" s="42"/>
    </row>
    <row r="10" spans="1:13" ht="18" x14ac:dyDescent="0.3">
      <c r="A10" s="40"/>
      <c r="B10" s="40"/>
      <c r="C10" s="41"/>
      <c r="D10" s="41"/>
      <c r="E10" s="41"/>
      <c r="F10" s="41"/>
      <c r="G10" s="41"/>
      <c r="H10" s="41"/>
      <c r="I10" s="41"/>
      <c r="J10" s="42"/>
      <c r="K10" s="42"/>
      <c r="L10" s="42"/>
    </row>
    <row r="11" spans="1:13" s="15" customFormat="1" x14ac:dyDescent="0.25">
      <c r="A11" s="83" t="s">
        <v>0</v>
      </c>
      <c r="B11" s="83" t="s">
        <v>1</v>
      </c>
      <c r="C11" s="83" t="s">
        <v>2</v>
      </c>
      <c r="D11" s="83" t="s">
        <v>113</v>
      </c>
      <c r="E11" s="83" t="s">
        <v>106</v>
      </c>
      <c r="F11" s="83" t="s">
        <v>12</v>
      </c>
      <c r="G11" s="84" t="s">
        <v>111</v>
      </c>
      <c r="H11" s="85"/>
      <c r="I11" s="86"/>
      <c r="J11" s="90" t="s">
        <v>112</v>
      </c>
      <c r="K11" s="90" t="s">
        <v>127</v>
      </c>
      <c r="L11" s="84" t="s">
        <v>114</v>
      </c>
      <c r="M11" s="115" t="s">
        <v>115</v>
      </c>
    </row>
    <row r="12" spans="1:13" s="15" customFormat="1" ht="102" customHeight="1" x14ac:dyDescent="0.25">
      <c r="A12" s="83"/>
      <c r="B12" s="83"/>
      <c r="C12" s="83"/>
      <c r="D12" s="83"/>
      <c r="E12" s="83"/>
      <c r="F12" s="83"/>
      <c r="G12" s="87"/>
      <c r="H12" s="88"/>
      <c r="I12" s="89"/>
      <c r="J12" s="91"/>
      <c r="K12" s="91"/>
      <c r="L12" s="87"/>
      <c r="M12" s="116"/>
    </row>
    <row r="13" spans="1:13" ht="27" customHeight="1" x14ac:dyDescent="0.25">
      <c r="A13" s="79" t="s">
        <v>22</v>
      </c>
      <c r="B13" s="80"/>
      <c r="C13" s="80"/>
      <c r="D13" s="80"/>
      <c r="E13" s="80"/>
      <c r="F13" s="80"/>
      <c r="G13" s="80"/>
      <c r="H13" s="80"/>
      <c r="I13" s="80"/>
      <c r="J13" s="80"/>
      <c r="K13" s="80"/>
      <c r="L13" s="80"/>
      <c r="M13" s="81"/>
    </row>
    <row r="14" spans="1:13" s="27" customFormat="1" ht="47.25" x14ac:dyDescent="0.25">
      <c r="A14" s="83" t="s">
        <v>116</v>
      </c>
      <c r="B14" s="105"/>
      <c r="C14" s="105"/>
      <c r="D14" s="105"/>
      <c r="E14" s="105"/>
      <c r="F14" s="44" t="s">
        <v>123</v>
      </c>
      <c r="G14" s="106" t="s">
        <v>122</v>
      </c>
      <c r="H14" s="106"/>
      <c r="I14" s="106"/>
      <c r="J14" s="3">
        <f>J15+J16+J17+J18+J19+J20+J21+J22+J23+J24+J25+J26</f>
        <v>25216</v>
      </c>
      <c r="K14" s="3">
        <f>K15+K16+K17+K18+K19+K20+K21+K22+K23+K24+K25+K26</f>
        <v>33100</v>
      </c>
      <c r="L14" s="56">
        <v>2.5</v>
      </c>
      <c r="M14" s="32"/>
    </row>
    <row r="15" spans="1:13" ht="94.5" x14ac:dyDescent="0.25">
      <c r="A15" s="49" t="s">
        <v>13</v>
      </c>
      <c r="B15" s="17" t="s">
        <v>97</v>
      </c>
      <c r="C15" s="17" t="s">
        <v>75</v>
      </c>
      <c r="D15" s="46" t="s">
        <v>35</v>
      </c>
      <c r="E15" s="17" t="s">
        <v>73</v>
      </c>
      <c r="F15" s="17" t="s">
        <v>23</v>
      </c>
      <c r="G15" s="95" t="s">
        <v>93</v>
      </c>
      <c r="H15" s="96"/>
      <c r="I15" s="97"/>
      <c r="J15" s="47">
        <v>0</v>
      </c>
      <c r="K15" s="47">
        <v>0</v>
      </c>
      <c r="L15" s="61">
        <v>0</v>
      </c>
      <c r="M15" s="17" t="s">
        <v>125</v>
      </c>
    </row>
    <row r="16" spans="1:13" ht="339" customHeight="1" x14ac:dyDescent="0.25">
      <c r="A16" s="57" t="s">
        <v>3</v>
      </c>
      <c r="B16" s="17" t="s">
        <v>98</v>
      </c>
      <c r="C16" s="17" t="s">
        <v>75</v>
      </c>
      <c r="D16" s="57" t="s">
        <v>35</v>
      </c>
      <c r="E16" s="17" t="s">
        <v>73</v>
      </c>
      <c r="F16" s="17" t="s">
        <v>61</v>
      </c>
      <c r="G16" s="95" t="s">
        <v>62</v>
      </c>
      <c r="H16" s="96"/>
      <c r="I16" s="97"/>
      <c r="J16" s="58">
        <v>100</v>
      </c>
      <c r="K16" s="58">
        <v>100</v>
      </c>
      <c r="L16" s="61">
        <v>0.2</v>
      </c>
      <c r="M16" s="67" t="s">
        <v>126</v>
      </c>
    </row>
    <row r="17" spans="1:13" ht="175.5" customHeight="1" x14ac:dyDescent="0.25">
      <c r="A17" s="57" t="s">
        <v>4</v>
      </c>
      <c r="B17" s="17" t="s">
        <v>99</v>
      </c>
      <c r="C17" s="17" t="s">
        <v>6</v>
      </c>
      <c r="D17" s="57" t="s">
        <v>63</v>
      </c>
      <c r="E17" s="17" t="s">
        <v>95</v>
      </c>
      <c r="F17" s="17" t="s">
        <v>17</v>
      </c>
      <c r="G17" s="95" t="s">
        <v>92</v>
      </c>
      <c r="H17" s="96"/>
      <c r="I17" s="97"/>
      <c r="J17" s="58">
        <v>400</v>
      </c>
      <c r="K17" s="58">
        <v>1804.5</v>
      </c>
      <c r="L17" s="61">
        <v>180.5</v>
      </c>
      <c r="M17" s="67" t="s">
        <v>136</v>
      </c>
    </row>
    <row r="18" spans="1:13" ht="141.75" x14ac:dyDescent="0.25">
      <c r="A18" s="57" t="s">
        <v>29</v>
      </c>
      <c r="B18" s="17" t="s">
        <v>100</v>
      </c>
      <c r="C18" s="17" t="s">
        <v>6</v>
      </c>
      <c r="D18" s="57" t="s">
        <v>94</v>
      </c>
      <c r="E18" s="17" t="s">
        <v>74</v>
      </c>
      <c r="F18" s="17" t="s">
        <v>67</v>
      </c>
      <c r="G18" s="95" t="s">
        <v>68</v>
      </c>
      <c r="H18" s="96"/>
      <c r="I18" s="97"/>
      <c r="J18" s="58">
        <v>110</v>
      </c>
      <c r="K18" s="58">
        <v>110</v>
      </c>
      <c r="L18" s="61">
        <v>1</v>
      </c>
      <c r="M18" s="60" t="s">
        <v>137</v>
      </c>
    </row>
    <row r="19" spans="1:13" ht="126" x14ac:dyDescent="0.25">
      <c r="A19" s="57" t="s">
        <v>5</v>
      </c>
      <c r="B19" s="17" t="s">
        <v>34</v>
      </c>
      <c r="C19" s="17" t="s">
        <v>6</v>
      </c>
      <c r="D19" s="17" t="s">
        <v>96</v>
      </c>
      <c r="E19" s="17"/>
      <c r="F19" s="17" t="s">
        <v>64</v>
      </c>
      <c r="G19" s="95" t="s">
        <v>65</v>
      </c>
      <c r="H19" s="96"/>
      <c r="I19" s="97"/>
      <c r="J19" s="58">
        <v>900</v>
      </c>
      <c r="K19" s="58">
        <v>900</v>
      </c>
      <c r="L19" s="61">
        <v>2</v>
      </c>
      <c r="M19" s="60" t="s">
        <v>138</v>
      </c>
    </row>
    <row r="20" spans="1:13" ht="267.75" x14ac:dyDescent="0.25">
      <c r="A20" s="57" t="s">
        <v>30</v>
      </c>
      <c r="B20" s="17" t="s">
        <v>101</v>
      </c>
      <c r="C20" s="17" t="s">
        <v>6</v>
      </c>
      <c r="D20" s="57" t="s">
        <v>36</v>
      </c>
      <c r="E20" s="17" t="s">
        <v>77</v>
      </c>
      <c r="F20" s="17" t="s">
        <v>102</v>
      </c>
      <c r="G20" s="92" t="s">
        <v>16</v>
      </c>
      <c r="H20" s="93"/>
      <c r="I20" s="94"/>
      <c r="J20" s="58">
        <v>1</v>
      </c>
      <c r="K20" s="58">
        <v>5</v>
      </c>
      <c r="L20" s="61">
        <v>5</v>
      </c>
      <c r="M20" s="66" t="s">
        <v>139</v>
      </c>
    </row>
    <row r="21" spans="1:13" ht="173.25" x14ac:dyDescent="0.25">
      <c r="A21" s="57" t="s">
        <v>7</v>
      </c>
      <c r="B21" s="17" t="s">
        <v>26</v>
      </c>
      <c r="C21" s="17" t="s">
        <v>6</v>
      </c>
      <c r="D21" s="57" t="s">
        <v>37</v>
      </c>
      <c r="E21" s="17" t="s">
        <v>10</v>
      </c>
      <c r="F21" s="17" t="s">
        <v>108</v>
      </c>
      <c r="G21" s="92">
        <v>50</v>
      </c>
      <c r="H21" s="93"/>
      <c r="I21" s="94"/>
      <c r="J21" s="58">
        <v>5</v>
      </c>
      <c r="K21" s="58">
        <v>102.4</v>
      </c>
      <c r="L21" s="61">
        <v>1024</v>
      </c>
      <c r="M21" s="66" t="s">
        <v>140</v>
      </c>
    </row>
    <row r="22" spans="1:13" ht="288.75" customHeight="1" x14ac:dyDescent="0.25">
      <c r="A22" s="57" t="s">
        <v>8</v>
      </c>
      <c r="B22" s="17" t="s">
        <v>31</v>
      </c>
      <c r="C22" s="17" t="s">
        <v>75</v>
      </c>
      <c r="D22" s="57" t="s">
        <v>91</v>
      </c>
      <c r="E22" s="17"/>
      <c r="F22" s="17" t="s">
        <v>103</v>
      </c>
      <c r="G22" s="92">
        <v>1</v>
      </c>
      <c r="H22" s="93"/>
      <c r="I22" s="94"/>
      <c r="J22" s="58">
        <v>900</v>
      </c>
      <c r="K22" s="58">
        <v>980</v>
      </c>
      <c r="L22" s="61">
        <v>1.05</v>
      </c>
      <c r="M22" s="67" t="s">
        <v>141</v>
      </c>
    </row>
    <row r="23" spans="1:13" ht="185.25" customHeight="1" x14ac:dyDescent="0.25">
      <c r="A23" s="57" t="s">
        <v>9</v>
      </c>
      <c r="B23" s="17" t="s">
        <v>32</v>
      </c>
      <c r="C23" s="17" t="s">
        <v>86</v>
      </c>
      <c r="D23" s="57" t="s">
        <v>91</v>
      </c>
      <c r="E23" s="17" t="s">
        <v>66</v>
      </c>
      <c r="F23" s="17" t="s">
        <v>104</v>
      </c>
      <c r="G23" s="92">
        <v>5</v>
      </c>
      <c r="H23" s="93"/>
      <c r="I23" s="94"/>
      <c r="J23" s="58">
        <v>6000</v>
      </c>
      <c r="K23" s="58">
        <v>11592</v>
      </c>
      <c r="L23" s="63">
        <v>12</v>
      </c>
      <c r="M23" s="66" t="s">
        <v>142</v>
      </c>
    </row>
    <row r="24" spans="1:13" ht="409.5" customHeight="1" x14ac:dyDescent="0.25">
      <c r="A24" s="57" t="s">
        <v>20</v>
      </c>
      <c r="B24" s="17" t="s">
        <v>33</v>
      </c>
      <c r="C24" s="17" t="s">
        <v>6</v>
      </c>
      <c r="D24" s="57" t="s">
        <v>91</v>
      </c>
      <c r="E24" s="17"/>
      <c r="F24" s="17" t="s">
        <v>105</v>
      </c>
      <c r="G24" s="92"/>
      <c r="H24" s="93"/>
      <c r="I24" s="94"/>
      <c r="J24" s="58"/>
      <c r="K24" s="58">
        <v>152</v>
      </c>
      <c r="L24" s="61">
        <v>0.69</v>
      </c>
      <c r="M24" s="17" t="s">
        <v>143</v>
      </c>
    </row>
    <row r="25" spans="1:13" ht="204.75" x14ac:dyDescent="0.25">
      <c r="A25" s="57" t="s">
        <v>27</v>
      </c>
      <c r="B25" s="17" t="s">
        <v>88</v>
      </c>
      <c r="C25" s="17" t="s">
        <v>87</v>
      </c>
      <c r="D25" s="57" t="s">
        <v>91</v>
      </c>
      <c r="E25" s="17"/>
      <c r="F25" s="17" t="s">
        <v>109</v>
      </c>
      <c r="G25" s="92">
        <v>0.03</v>
      </c>
      <c r="H25" s="93"/>
      <c r="I25" s="94"/>
      <c r="J25" s="58">
        <v>500</v>
      </c>
      <c r="K25" s="58">
        <v>570</v>
      </c>
      <c r="L25" s="61">
        <v>0.04</v>
      </c>
      <c r="M25" s="59" t="s">
        <v>144</v>
      </c>
    </row>
    <row r="26" spans="1:13" ht="78.75" x14ac:dyDescent="0.25">
      <c r="A26" s="57" t="s">
        <v>76</v>
      </c>
      <c r="B26" s="17" t="s">
        <v>110</v>
      </c>
      <c r="C26" s="17"/>
      <c r="D26" s="57" t="s">
        <v>91</v>
      </c>
      <c r="E26" s="17"/>
      <c r="F26" s="17" t="s">
        <v>28</v>
      </c>
      <c r="G26" s="99" t="s">
        <v>21</v>
      </c>
      <c r="H26" s="99"/>
      <c r="I26" s="99"/>
      <c r="J26" s="58">
        <v>16300</v>
      </c>
      <c r="K26" s="58">
        <v>16784.099999999999</v>
      </c>
      <c r="L26" s="48"/>
      <c r="M26" s="31"/>
    </row>
    <row r="27" spans="1:13" ht="27" customHeight="1" x14ac:dyDescent="0.25">
      <c r="A27" s="68" t="s">
        <v>79</v>
      </c>
      <c r="B27" s="82"/>
      <c r="C27" s="82"/>
      <c r="D27" s="82"/>
      <c r="E27" s="82"/>
      <c r="F27" s="82"/>
      <c r="G27" s="82"/>
      <c r="H27" s="82"/>
      <c r="I27" s="82"/>
      <c r="J27" s="82"/>
      <c r="K27" s="82"/>
      <c r="L27" s="82"/>
      <c r="M27" s="81"/>
    </row>
    <row r="28" spans="1:13" ht="235.9" customHeight="1" x14ac:dyDescent="0.25">
      <c r="A28" s="83" t="s">
        <v>11</v>
      </c>
      <c r="B28" s="105"/>
      <c r="C28" s="105"/>
      <c r="D28" s="105"/>
      <c r="E28" s="105"/>
      <c r="F28" s="8" t="s">
        <v>58</v>
      </c>
      <c r="G28" s="106" t="s">
        <v>82</v>
      </c>
      <c r="H28" s="106"/>
      <c r="I28" s="106"/>
      <c r="J28" s="3">
        <f>J29+J34+J39+J40+J41+J42+J43+J44</f>
        <v>10327.5</v>
      </c>
      <c r="K28" s="3">
        <f>K29+K34+K39+K40+K41+K42+K43+K44</f>
        <v>13119.3</v>
      </c>
      <c r="L28" s="30">
        <v>0.9</v>
      </c>
      <c r="M28" s="32"/>
    </row>
    <row r="29" spans="1:13" ht="31.5" x14ac:dyDescent="0.25">
      <c r="A29" s="99" t="s">
        <v>38</v>
      </c>
      <c r="B29" s="17" t="s">
        <v>107</v>
      </c>
      <c r="C29" s="100" t="s">
        <v>40</v>
      </c>
      <c r="D29" s="99" t="s">
        <v>91</v>
      </c>
      <c r="E29" s="103" t="s">
        <v>39</v>
      </c>
      <c r="F29" s="103" t="s">
        <v>41</v>
      </c>
      <c r="G29" s="99">
        <v>0.1</v>
      </c>
      <c r="H29" s="99"/>
      <c r="I29" s="99"/>
      <c r="J29" s="104">
        <v>1300</v>
      </c>
      <c r="K29" s="104">
        <v>3156.8</v>
      </c>
      <c r="L29" s="98">
        <v>0.2</v>
      </c>
      <c r="M29" s="31"/>
    </row>
    <row r="30" spans="1:13" ht="63" x14ac:dyDescent="0.25">
      <c r="A30" s="99"/>
      <c r="B30" s="17" t="s">
        <v>80</v>
      </c>
      <c r="C30" s="101"/>
      <c r="D30" s="99"/>
      <c r="E30" s="103"/>
      <c r="F30" s="103"/>
      <c r="G30" s="99"/>
      <c r="H30" s="99"/>
      <c r="I30" s="99"/>
      <c r="J30" s="104"/>
      <c r="K30" s="104"/>
      <c r="L30" s="98"/>
      <c r="M30" s="53" t="s">
        <v>149</v>
      </c>
    </row>
    <row r="31" spans="1:13" ht="94.5" x14ac:dyDescent="0.25">
      <c r="A31" s="99"/>
      <c r="B31" s="17" t="s">
        <v>59</v>
      </c>
      <c r="C31" s="101"/>
      <c r="D31" s="99"/>
      <c r="E31" s="103"/>
      <c r="F31" s="103"/>
      <c r="G31" s="99"/>
      <c r="H31" s="99"/>
      <c r="I31" s="99"/>
      <c r="J31" s="104"/>
      <c r="K31" s="104"/>
      <c r="L31" s="98"/>
      <c r="M31" s="7" t="s">
        <v>130</v>
      </c>
    </row>
    <row r="32" spans="1:13" ht="78.75" x14ac:dyDescent="0.25">
      <c r="A32" s="99"/>
      <c r="B32" s="17" t="s">
        <v>60</v>
      </c>
      <c r="C32" s="101"/>
      <c r="D32" s="99"/>
      <c r="E32" s="103"/>
      <c r="F32" s="103"/>
      <c r="G32" s="99"/>
      <c r="H32" s="99"/>
      <c r="I32" s="99"/>
      <c r="J32" s="104"/>
      <c r="K32" s="104"/>
      <c r="L32" s="98"/>
      <c r="M32" s="53" t="s">
        <v>146</v>
      </c>
    </row>
    <row r="33" spans="1:14" ht="94.5" x14ac:dyDescent="0.25">
      <c r="A33" s="99"/>
      <c r="B33" s="17" t="s">
        <v>81</v>
      </c>
      <c r="C33" s="102"/>
      <c r="D33" s="99"/>
      <c r="E33" s="103"/>
      <c r="F33" s="103"/>
      <c r="G33" s="99"/>
      <c r="H33" s="99"/>
      <c r="I33" s="99"/>
      <c r="J33" s="104"/>
      <c r="K33" s="104"/>
      <c r="L33" s="98"/>
      <c r="M33" s="53" t="s">
        <v>134</v>
      </c>
    </row>
    <row r="34" spans="1:14" ht="31.5" x14ac:dyDescent="0.25">
      <c r="A34" s="99" t="s">
        <v>42</v>
      </c>
      <c r="B34" s="18" t="s">
        <v>43</v>
      </c>
      <c r="C34" s="100" t="s">
        <v>40</v>
      </c>
      <c r="D34" s="99" t="s">
        <v>91</v>
      </c>
      <c r="E34" s="103" t="s">
        <v>39</v>
      </c>
      <c r="F34" s="107" t="s">
        <v>41</v>
      </c>
      <c r="G34" s="99">
        <v>0.4</v>
      </c>
      <c r="H34" s="113"/>
      <c r="I34" s="113"/>
      <c r="J34" s="104">
        <v>5000</v>
      </c>
      <c r="K34" s="104">
        <v>5125</v>
      </c>
      <c r="L34" s="98">
        <v>0.4</v>
      </c>
      <c r="M34" s="31"/>
    </row>
    <row r="35" spans="1:14" ht="47.25" x14ac:dyDescent="0.25">
      <c r="A35" s="99"/>
      <c r="B35" s="18" t="s">
        <v>44</v>
      </c>
      <c r="C35" s="101"/>
      <c r="D35" s="99"/>
      <c r="E35" s="103"/>
      <c r="F35" s="107"/>
      <c r="G35" s="113"/>
      <c r="H35" s="113"/>
      <c r="I35" s="113"/>
      <c r="J35" s="104"/>
      <c r="K35" s="104"/>
      <c r="L35" s="98"/>
      <c r="M35" s="29" t="s">
        <v>133</v>
      </c>
    </row>
    <row r="36" spans="1:14" ht="192" customHeight="1" x14ac:dyDescent="0.25">
      <c r="A36" s="99"/>
      <c r="B36" s="18" t="s">
        <v>45</v>
      </c>
      <c r="C36" s="101"/>
      <c r="D36" s="99"/>
      <c r="E36" s="103"/>
      <c r="F36" s="107"/>
      <c r="G36" s="113"/>
      <c r="H36" s="113"/>
      <c r="I36" s="113"/>
      <c r="J36" s="104"/>
      <c r="K36" s="104"/>
      <c r="L36" s="98"/>
      <c r="M36" s="45" t="s">
        <v>131</v>
      </c>
    </row>
    <row r="37" spans="1:14" ht="173.25" x14ac:dyDescent="0.25">
      <c r="A37" s="99"/>
      <c r="B37" s="18" t="s">
        <v>46</v>
      </c>
      <c r="C37" s="101"/>
      <c r="D37" s="99"/>
      <c r="E37" s="103"/>
      <c r="F37" s="107"/>
      <c r="G37" s="113"/>
      <c r="H37" s="113"/>
      <c r="I37" s="113"/>
      <c r="J37" s="104"/>
      <c r="K37" s="104"/>
      <c r="L37" s="98"/>
      <c r="M37" s="29" t="s">
        <v>124</v>
      </c>
    </row>
    <row r="38" spans="1:14" ht="40.9" customHeight="1" x14ac:dyDescent="0.25">
      <c r="A38" s="99"/>
      <c r="B38" s="18" t="s">
        <v>47</v>
      </c>
      <c r="C38" s="102"/>
      <c r="D38" s="99"/>
      <c r="E38" s="103"/>
      <c r="F38" s="107"/>
      <c r="G38" s="113"/>
      <c r="H38" s="113"/>
      <c r="I38" s="113"/>
      <c r="J38" s="104"/>
      <c r="K38" s="104"/>
      <c r="L38" s="98"/>
      <c r="M38" s="29" t="s">
        <v>132</v>
      </c>
    </row>
    <row r="39" spans="1:14" ht="346.9" customHeight="1" x14ac:dyDescent="0.25">
      <c r="A39" s="25" t="s">
        <v>48</v>
      </c>
      <c r="B39" s="5" t="s">
        <v>83</v>
      </c>
      <c r="C39" s="11" t="s">
        <v>40</v>
      </c>
      <c r="D39" s="16" t="s">
        <v>91</v>
      </c>
      <c r="E39" s="12" t="s">
        <v>39</v>
      </c>
      <c r="F39" s="6" t="s">
        <v>41</v>
      </c>
      <c r="G39" s="110">
        <v>0.1</v>
      </c>
      <c r="H39" s="111"/>
      <c r="I39" s="112"/>
      <c r="J39" s="10">
        <v>1057.5</v>
      </c>
      <c r="K39" s="10">
        <v>1057.5</v>
      </c>
      <c r="L39" s="48">
        <v>0.08</v>
      </c>
      <c r="M39" s="7" t="s">
        <v>135</v>
      </c>
    </row>
    <row r="40" spans="1:14" ht="31.5" x14ac:dyDescent="0.25">
      <c r="A40" s="114" t="s">
        <v>54</v>
      </c>
      <c r="B40" s="123" t="s">
        <v>49</v>
      </c>
      <c r="C40" s="12" t="s">
        <v>50</v>
      </c>
      <c r="D40" s="114" t="s">
        <v>91</v>
      </c>
      <c r="E40" s="123" t="s">
        <v>53</v>
      </c>
      <c r="F40" s="7" t="s">
        <v>55</v>
      </c>
      <c r="G40" s="114">
        <v>0.3</v>
      </c>
      <c r="H40" s="105"/>
      <c r="I40" s="105"/>
      <c r="J40" s="54">
        <v>300</v>
      </c>
      <c r="K40" s="54">
        <v>800</v>
      </c>
      <c r="L40" s="65">
        <v>0.8</v>
      </c>
      <c r="M40" s="125" t="s">
        <v>147</v>
      </c>
    </row>
    <row r="41" spans="1:14" ht="31.5" x14ac:dyDescent="0.25">
      <c r="A41" s="114"/>
      <c r="B41" s="124"/>
      <c r="C41" s="12" t="s">
        <v>51</v>
      </c>
      <c r="D41" s="114"/>
      <c r="E41" s="123"/>
      <c r="F41" s="7" t="s">
        <v>55</v>
      </c>
      <c r="G41" s="108">
        <v>0.2</v>
      </c>
      <c r="H41" s="109"/>
      <c r="I41" s="109"/>
      <c r="J41" s="54">
        <v>250</v>
      </c>
      <c r="K41" s="54">
        <v>500</v>
      </c>
      <c r="L41" s="65">
        <v>0.4</v>
      </c>
      <c r="M41" s="126"/>
    </row>
    <row r="42" spans="1:14" ht="47.25" x14ac:dyDescent="0.25">
      <c r="A42" s="114"/>
      <c r="B42" s="124"/>
      <c r="C42" s="12" t="s">
        <v>6</v>
      </c>
      <c r="D42" s="114"/>
      <c r="E42" s="123"/>
      <c r="F42" s="12" t="s">
        <v>55</v>
      </c>
      <c r="G42" s="108">
        <v>0.3</v>
      </c>
      <c r="H42" s="109"/>
      <c r="I42" s="109"/>
      <c r="J42" s="54">
        <v>130</v>
      </c>
      <c r="K42" s="54">
        <v>90</v>
      </c>
      <c r="L42" s="65">
        <v>0.2</v>
      </c>
      <c r="M42" s="126"/>
    </row>
    <row r="43" spans="1:14" ht="31.5" x14ac:dyDescent="0.25">
      <c r="A43" s="114"/>
      <c r="B43" s="124"/>
      <c r="C43" s="12" t="s">
        <v>52</v>
      </c>
      <c r="D43" s="114"/>
      <c r="E43" s="123"/>
      <c r="F43" s="7" t="s">
        <v>55</v>
      </c>
      <c r="G43" s="108">
        <v>2.5</v>
      </c>
      <c r="H43" s="109"/>
      <c r="I43" s="109"/>
      <c r="J43" s="54">
        <v>2000</v>
      </c>
      <c r="K43" s="64">
        <v>2100</v>
      </c>
      <c r="L43" s="48">
        <v>2.6</v>
      </c>
      <c r="M43" s="127"/>
    </row>
    <row r="44" spans="1:14" ht="94.5" x14ac:dyDescent="0.25">
      <c r="A44" s="24" t="s">
        <v>56</v>
      </c>
      <c r="B44" s="17" t="s">
        <v>70</v>
      </c>
      <c r="C44" s="17" t="s">
        <v>57</v>
      </c>
      <c r="D44" s="20" t="s">
        <v>91</v>
      </c>
      <c r="E44" s="22" t="s">
        <v>89</v>
      </c>
      <c r="F44" s="21" t="s">
        <v>71</v>
      </c>
      <c r="G44" s="99">
        <v>1</v>
      </c>
      <c r="H44" s="128"/>
      <c r="I44" s="128"/>
      <c r="J44" s="19">
        <v>290</v>
      </c>
      <c r="K44" s="19">
        <v>290</v>
      </c>
      <c r="L44" s="48">
        <v>1</v>
      </c>
      <c r="M44" s="35" t="s">
        <v>148</v>
      </c>
    </row>
    <row r="45" spans="1:14" s="15" customFormat="1" x14ac:dyDescent="0.25">
      <c r="A45" s="119" t="s">
        <v>72</v>
      </c>
      <c r="B45" s="120"/>
      <c r="C45" s="120"/>
      <c r="D45" s="120"/>
      <c r="E45" s="120"/>
      <c r="F45" s="120"/>
      <c r="G45" s="120"/>
      <c r="H45" s="120"/>
      <c r="I45" s="120"/>
      <c r="J45" s="120"/>
      <c r="K45" s="120"/>
      <c r="L45" s="121"/>
      <c r="M45" s="32"/>
    </row>
    <row r="46" spans="1:14" ht="31.5" customHeight="1" x14ac:dyDescent="0.25">
      <c r="A46" s="68" t="s">
        <v>85</v>
      </c>
      <c r="B46" s="69"/>
      <c r="C46" s="69"/>
      <c r="D46" s="69"/>
      <c r="E46" s="69"/>
      <c r="F46" s="69"/>
      <c r="G46" s="69"/>
      <c r="H46" s="69"/>
      <c r="I46" s="69"/>
      <c r="J46" s="69"/>
      <c r="K46" s="69"/>
      <c r="L46" s="69"/>
      <c r="M46" s="70"/>
    </row>
    <row r="47" spans="1:14" s="2" customFormat="1" ht="104.25" customHeight="1" x14ac:dyDescent="0.25">
      <c r="A47" s="46" t="s">
        <v>18</v>
      </c>
      <c r="B47" s="17" t="s">
        <v>14</v>
      </c>
      <c r="C47" s="17" t="s">
        <v>15</v>
      </c>
      <c r="D47" s="46" t="s">
        <v>91</v>
      </c>
      <c r="E47" s="17"/>
      <c r="F47" s="17" t="s">
        <v>84</v>
      </c>
      <c r="G47" s="99" t="s">
        <v>69</v>
      </c>
      <c r="H47" s="99"/>
      <c r="I47" s="99"/>
      <c r="J47" s="47">
        <v>0</v>
      </c>
      <c r="K47" s="50">
        <v>0</v>
      </c>
      <c r="L47" s="61">
        <v>21.5</v>
      </c>
      <c r="M47" s="59" t="s">
        <v>129</v>
      </c>
      <c r="N47" s="9"/>
    </row>
    <row r="48" spans="1:14" s="2" customFormat="1" ht="110.25" x14ac:dyDescent="0.25">
      <c r="A48" s="23" t="s">
        <v>19</v>
      </c>
      <c r="B48" s="51" t="s">
        <v>78</v>
      </c>
      <c r="C48" s="51" t="s">
        <v>15</v>
      </c>
      <c r="D48" s="52" t="s">
        <v>91</v>
      </c>
      <c r="E48" s="51"/>
      <c r="F48" s="51" t="s">
        <v>25</v>
      </c>
      <c r="G48" s="114" t="s">
        <v>24</v>
      </c>
      <c r="H48" s="105"/>
      <c r="I48" s="105"/>
      <c r="J48" s="54">
        <v>1500</v>
      </c>
      <c r="K48" s="54">
        <v>2306</v>
      </c>
      <c r="L48" s="55">
        <v>0.84</v>
      </c>
      <c r="M48" s="53" t="s">
        <v>150</v>
      </c>
    </row>
    <row r="49" spans="1:13" s="4" customFormat="1" x14ac:dyDescent="0.25">
      <c r="A49" s="83" t="s">
        <v>11</v>
      </c>
      <c r="B49" s="83"/>
      <c r="C49" s="83"/>
      <c r="D49" s="83"/>
      <c r="E49" s="83"/>
      <c r="F49" s="83"/>
      <c r="G49" s="122" t="s">
        <v>21</v>
      </c>
      <c r="H49" s="122"/>
      <c r="I49" s="122"/>
      <c r="J49" s="3">
        <f>SUM(J47:J48)</f>
        <v>1500</v>
      </c>
      <c r="K49" s="3">
        <v>2306</v>
      </c>
      <c r="L49" s="30"/>
      <c r="M49" s="33"/>
    </row>
    <row r="52" spans="1:13" x14ac:dyDescent="0.25">
      <c r="A52" s="117"/>
      <c r="B52" s="118"/>
      <c r="C52" s="118"/>
    </row>
  </sheetData>
  <mergeCells count="72">
    <mergeCell ref="M11:M12"/>
    <mergeCell ref="A14:E14"/>
    <mergeCell ref="G14:I14"/>
    <mergeCell ref="A52:C52"/>
    <mergeCell ref="A45:L45"/>
    <mergeCell ref="G47:I47"/>
    <mergeCell ref="G48:I48"/>
    <mergeCell ref="A49:F49"/>
    <mergeCell ref="G49:I49"/>
    <mergeCell ref="A40:A43"/>
    <mergeCell ref="B40:B43"/>
    <mergeCell ref="D40:D43"/>
    <mergeCell ref="E40:E43"/>
    <mergeCell ref="M40:M43"/>
    <mergeCell ref="G44:I44"/>
    <mergeCell ref="G42:I42"/>
    <mergeCell ref="G43:I43"/>
    <mergeCell ref="K34:K38"/>
    <mergeCell ref="L34:L38"/>
    <mergeCell ref="G39:I39"/>
    <mergeCell ref="G34:I38"/>
    <mergeCell ref="J34:J38"/>
    <mergeCell ref="G40:I40"/>
    <mergeCell ref="G41:I41"/>
    <mergeCell ref="A34:A38"/>
    <mergeCell ref="C34:C38"/>
    <mergeCell ref="D34:D38"/>
    <mergeCell ref="E34:E38"/>
    <mergeCell ref="F34:F38"/>
    <mergeCell ref="L29:L33"/>
    <mergeCell ref="G26:I26"/>
    <mergeCell ref="A29:A33"/>
    <mergeCell ref="C29:C33"/>
    <mergeCell ref="D29:D33"/>
    <mergeCell ref="E29:E33"/>
    <mergeCell ref="F29:F33"/>
    <mergeCell ref="G29:I33"/>
    <mergeCell ref="J29:J33"/>
    <mergeCell ref="K29:K33"/>
    <mergeCell ref="A28:E28"/>
    <mergeCell ref="G28:I28"/>
    <mergeCell ref="G11:I12"/>
    <mergeCell ref="J11:J12"/>
    <mergeCell ref="K11:K12"/>
    <mergeCell ref="L11:L12"/>
    <mergeCell ref="G25:I25"/>
    <mergeCell ref="G15:I15"/>
    <mergeCell ref="G16:I16"/>
    <mergeCell ref="G17:I17"/>
    <mergeCell ref="G18:I18"/>
    <mergeCell ref="G19:I19"/>
    <mergeCell ref="G20:I20"/>
    <mergeCell ref="G21:I21"/>
    <mergeCell ref="G22:I22"/>
    <mergeCell ref="G23:I23"/>
    <mergeCell ref="G24:I24"/>
    <mergeCell ref="A46:M46"/>
    <mergeCell ref="A2:L2"/>
    <mergeCell ref="A6:B6"/>
    <mergeCell ref="A7:B7"/>
    <mergeCell ref="A8:B8"/>
    <mergeCell ref="C8:L8"/>
    <mergeCell ref="A5:H5"/>
    <mergeCell ref="A13:M13"/>
    <mergeCell ref="A27:M27"/>
    <mergeCell ref="A3:L3"/>
    <mergeCell ref="A11:A12"/>
    <mergeCell ref="B11:B12"/>
    <mergeCell ref="C11:C12"/>
    <mergeCell ref="D11:D12"/>
    <mergeCell ref="E11:E12"/>
    <mergeCell ref="F11:F12"/>
  </mergeCells>
  <pageMargins left="0.39370078740157483" right="0.39370078740157483" top="0.59055118110236227" bottom="0.39370078740157483" header="0.31496062992125984" footer="0.31496062992125984"/>
  <pageSetup paperSize="9" scale="47" fitToHeight="0" orientation="landscape" r:id="rId1"/>
  <rowBreaks count="3" manualBreakCount="3">
    <brk id="27" max="12" man="1"/>
    <brk id="33" max="12" man="1"/>
    <brk id="38"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4"/>
  <sheetViews>
    <sheetView zoomScale="90" zoomScaleNormal="90" workbookViewId="0">
      <selection activeCell="D9" sqref="D9:D10"/>
    </sheetView>
  </sheetViews>
  <sheetFormatPr defaultRowHeight="12" x14ac:dyDescent="0.2"/>
  <cols>
    <col min="1" max="1" width="9.140625" style="133"/>
    <col min="2" max="2" width="34.28515625" style="133" customWidth="1"/>
    <col min="3" max="3" width="28.5703125" style="133" customWidth="1"/>
    <col min="4" max="4" width="14.7109375" style="133" customWidth="1"/>
    <col min="5" max="5" width="14" style="133" customWidth="1"/>
    <col min="6" max="6" width="15.7109375" style="133" customWidth="1"/>
    <col min="7" max="7" width="69.28515625" style="133" customWidth="1"/>
    <col min="8" max="16384" width="9.140625" style="129"/>
  </cols>
  <sheetData>
    <row r="1" spans="1:7" x14ac:dyDescent="0.2">
      <c r="G1" s="134" t="s">
        <v>151</v>
      </c>
    </row>
    <row r="2" spans="1:7" x14ac:dyDescent="0.2">
      <c r="A2" s="134"/>
    </row>
    <row r="3" spans="1:7" x14ac:dyDescent="0.2">
      <c r="A3" s="135" t="s">
        <v>152</v>
      </c>
      <c r="B3" s="135"/>
      <c r="C3" s="135"/>
      <c r="D3" s="135"/>
      <c r="E3" s="135"/>
      <c r="F3" s="135"/>
      <c r="G3" s="135"/>
    </row>
    <row r="4" spans="1:7" x14ac:dyDescent="0.2">
      <c r="A4" s="135" t="s">
        <v>153</v>
      </c>
      <c r="B4" s="135"/>
      <c r="C4" s="135"/>
      <c r="D4" s="135"/>
      <c r="E4" s="135"/>
      <c r="F4" s="135"/>
      <c r="G4" s="135"/>
    </row>
    <row r="5" spans="1:7" x14ac:dyDescent="0.2">
      <c r="A5" s="135" t="s">
        <v>128</v>
      </c>
      <c r="B5" s="135"/>
      <c r="C5" s="135"/>
      <c r="D5" s="135"/>
      <c r="E5" s="135"/>
      <c r="F5" s="135"/>
      <c r="G5" s="135"/>
    </row>
    <row r="6" spans="1:7" x14ac:dyDescent="0.2">
      <c r="A6" s="136"/>
    </row>
    <row r="7" spans="1:7" ht="84" x14ac:dyDescent="0.2">
      <c r="A7" s="137"/>
      <c r="B7" s="138" t="s">
        <v>1</v>
      </c>
      <c r="C7" s="138" t="s">
        <v>154</v>
      </c>
      <c r="D7" s="138" t="s">
        <v>155</v>
      </c>
      <c r="E7" s="138" t="s">
        <v>220</v>
      </c>
      <c r="F7" s="138" t="s">
        <v>219</v>
      </c>
      <c r="G7" s="138" t="s">
        <v>156</v>
      </c>
    </row>
    <row r="8" spans="1:7" x14ac:dyDescent="0.2">
      <c r="A8" s="139" t="s">
        <v>157</v>
      </c>
      <c r="B8" s="139"/>
      <c r="C8" s="139"/>
      <c r="D8" s="139"/>
      <c r="E8" s="140">
        <v>16300</v>
      </c>
      <c r="F8" s="141" t="s">
        <v>158</v>
      </c>
      <c r="G8" s="142"/>
    </row>
    <row r="9" spans="1:7" ht="132" x14ac:dyDescent="0.2">
      <c r="A9" s="143">
        <v>1</v>
      </c>
      <c r="B9" s="144" t="s">
        <v>159</v>
      </c>
      <c r="C9" s="144" t="s">
        <v>160</v>
      </c>
      <c r="D9" s="143" t="s">
        <v>161</v>
      </c>
      <c r="E9" s="143">
        <v>24.1</v>
      </c>
      <c r="F9" s="145">
        <v>25</v>
      </c>
      <c r="G9" s="146" t="s">
        <v>162</v>
      </c>
    </row>
    <row r="10" spans="1:7" ht="48" x14ac:dyDescent="0.2">
      <c r="A10" s="143"/>
      <c r="B10" s="144"/>
      <c r="C10" s="144"/>
      <c r="D10" s="143"/>
      <c r="E10" s="143"/>
      <c r="F10" s="145"/>
      <c r="G10" s="147" t="s">
        <v>163</v>
      </c>
    </row>
    <row r="11" spans="1:7" ht="72" x14ac:dyDescent="0.2">
      <c r="A11" s="137">
        <v>2</v>
      </c>
      <c r="B11" s="132" t="s">
        <v>164</v>
      </c>
      <c r="C11" s="132" t="s">
        <v>165</v>
      </c>
      <c r="D11" s="137" t="s">
        <v>161</v>
      </c>
      <c r="E11" s="148">
        <v>6100</v>
      </c>
      <c r="F11" s="148">
        <v>6483.1</v>
      </c>
      <c r="G11" s="149" t="s">
        <v>166</v>
      </c>
    </row>
    <row r="12" spans="1:7" ht="120" x14ac:dyDescent="0.2">
      <c r="A12" s="143">
        <v>3</v>
      </c>
      <c r="B12" s="144" t="s">
        <v>167</v>
      </c>
      <c r="C12" s="144" t="s">
        <v>168</v>
      </c>
      <c r="D12" s="130" t="s">
        <v>169</v>
      </c>
      <c r="E12" s="143">
        <v>0</v>
      </c>
      <c r="F12" s="145">
        <v>0</v>
      </c>
      <c r="G12" s="149" t="s">
        <v>170</v>
      </c>
    </row>
    <row r="13" spans="1:7" ht="36" x14ac:dyDescent="0.2">
      <c r="A13" s="143"/>
      <c r="B13" s="144"/>
      <c r="C13" s="144"/>
      <c r="D13" s="131"/>
      <c r="E13" s="143"/>
      <c r="F13" s="145"/>
      <c r="G13" s="150" t="s">
        <v>171</v>
      </c>
    </row>
    <row r="14" spans="1:7" x14ac:dyDescent="0.2">
      <c r="A14" s="143"/>
      <c r="B14" s="144"/>
      <c r="C14" s="144"/>
      <c r="D14" s="131"/>
      <c r="E14" s="143"/>
      <c r="F14" s="145"/>
      <c r="G14" s="150" t="s">
        <v>172</v>
      </c>
    </row>
    <row r="15" spans="1:7" x14ac:dyDescent="0.2">
      <c r="A15" s="143"/>
      <c r="B15" s="144"/>
      <c r="C15" s="144"/>
      <c r="D15" s="131"/>
      <c r="E15" s="143"/>
      <c r="F15" s="145"/>
      <c r="G15" s="150" t="s">
        <v>173</v>
      </c>
    </row>
    <row r="16" spans="1:7" x14ac:dyDescent="0.2">
      <c r="A16" s="143"/>
      <c r="B16" s="144"/>
      <c r="C16" s="144"/>
      <c r="D16" s="131"/>
      <c r="E16" s="143"/>
      <c r="F16" s="145"/>
      <c r="G16" s="150" t="s">
        <v>174</v>
      </c>
    </row>
    <row r="17" spans="1:7" x14ac:dyDescent="0.2">
      <c r="A17" s="143"/>
      <c r="B17" s="144"/>
      <c r="C17" s="144"/>
      <c r="D17" s="131"/>
      <c r="E17" s="143"/>
      <c r="F17" s="145"/>
      <c r="G17" s="150" t="s">
        <v>175</v>
      </c>
    </row>
    <row r="18" spans="1:7" ht="36" x14ac:dyDescent="0.2">
      <c r="A18" s="143"/>
      <c r="B18" s="144"/>
      <c r="C18" s="144"/>
      <c r="D18" s="131"/>
      <c r="E18" s="143"/>
      <c r="F18" s="145"/>
      <c r="G18" s="150" t="s">
        <v>176</v>
      </c>
    </row>
    <row r="19" spans="1:7" ht="24" x14ac:dyDescent="0.2">
      <c r="A19" s="143"/>
      <c r="B19" s="144"/>
      <c r="C19" s="144"/>
      <c r="D19" s="131"/>
      <c r="E19" s="143"/>
      <c r="F19" s="145"/>
      <c r="G19" s="150" t="s">
        <v>177</v>
      </c>
    </row>
    <row r="20" spans="1:7" ht="24" x14ac:dyDescent="0.2">
      <c r="A20" s="143"/>
      <c r="B20" s="144"/>
      <c r="C20" s="144"/>
      <c r="D20" s="131"/>
      <c r="E20" s="143"/>
      <c r="F20" s="145"/>
      <c r="G20" s="151" t="s">
        <v>178</v>
      </c>
    </row>
    <row r="21" spans="1:7" ht="96" x14ac:dyDescent="0.2">
      <c r="A21" s="130">
        <v>4</v>
      </c>
      <c r="B21" s="132" t="s">
        <v>179</v>
      </c>
      <c r="C21" s="132"/>
      <c r="D21" s="132"/>
      <c r="E21" s="137">
        <v>0</v>
      </c>
      <c r="F21" s="137">
        <v>0</v>
      </c>
      <c r="G21" s="147"/>
    </row>
    <row r="22" spans="1:7" ht="84" x14ac:dyDescent="0.2">
      <c r="A22" s="131"/>
      <c r="B22" s="132" t="s">
        <v>180</v>
      </c>
      <c r="C22" s="132" t="s">
        <v>181</v>
      </c>
      <c r="D22" s="137" t="s">
        <v>169</v>
      </c>
      <c r="E22" s="137">
        <v>0</v>
      </c>
      <c r="F22" s="137">
        <v>0</v>
      </c>
      <c r="G22" s="152" t="s">
        <v>182</v>
      </c>
    </row>
    <row r="23" spans="1:7" ht="84" x14ac:dyDescent="0.2">
      <c r="A23" s="131"/>
      <c r="B23" s="132" t="s">
        <v>183</v>
      </c>
      <c r="C23" s="132" t="s">
        <v>181</v>
      </c>
      <c r="D23" s="137" t="s">
        <v>169</v>
      </c>
      <c r="E23" s="137">
        <v>0</v>
      </c>
      <c r="F23" s="137">
        <v>0</v>
      </c>
      <c r="G23" s="132" t="s">
        <v>184</v>
      </c>
    </row>
    <row r="24" spans="1:7" ht="84" x14ac:dyDescent="0.2">
      <c r="A24" s="131"/>
      <c r="B24" s="132" t="s">
        <v>185</v>
      </c>
      <c r="C24" s="132" t="s">
        <v>181</v>
      </c>
      <c r="D24" s="137" t="s">
        <v>169</v>
      </c>
      <c r="E24" s="137">
        <v>52</v>
      </c>
      <c r="F24" s="137">
        <v>64</v>
      </c>
      <c r="G24" s="153" t="s">
        <v>186</v>
      </c>
    </row>
    <row r="25" spans="1:7" ht="84" x14ac:dyDescent="0.2">
      <c r="A25" s="131"/>
      <c r="B25" s="132" t="s">
        <v>187</v>
      </c>
      <c r="C25" s="132" t="s">
        <v>181</v>
      </c>
      <c r="D25" s="137" t="s">
        <v>169</v>
      </c>
      <c r="E25" s="137">
        <v>0</v>
      </c>
      <c r="F25" s="137">
        <v>0</v>
      </c>
      <c r="G25" s="132" t="s">
        <v>188</v>
      </c>
    </row>
    <row r="26" spans="1:7" ht="84" x14ac:dyDescent="0.2">
      <c r="A26" s="137">
        <v>5</v>
      </c>
      <c r="B26" s="132" t="s">
        <v>189</v>
      </c>
      <c r="C26" s="132" t="s">
        <v>181</v>
      </c>
      <c r="D26" s="137" t="s">
        <v>161</v>
      </c>
      <c r="E26" s="137">
        <v>0</v>
      </c>
      <c r="F26" s="137">
        <v>0</v>
      </c>
      <c r="G26" s="146" t="s">
        <v>190</v>
      </c>
    </row>
    <row r="27" spans="1:7" x14ac:dyDescent="0.2">
      <c r="A27" s="143">
        <v>6</v>
      </c>
      <c r="B27" s="144" t="s">
        <v>191</v>
      </c>
      <c r="C27" s="144" t="s">
        <v>192</v>
      </c>
      <c r="D27" s="143" t="s">
        <v>161</v>
      </c>
      <c r="E27" s="143">
        <v>0</v>
      </c>
      <c r="F27" s="145">
        <v>0</v>
      </c>
      <c r="G27" s="149" t="s">
        <v>193</v>
      </c>
    </row>
    <row r="28" spans="1:7" ht="60" x14ac:dyDescent="0.2">
      <c r="A28" s="143"/>
      <c r="B28" s="144"/>
      <c r="C28" s="144"/>
      <c r="D28" s="143"/>
      <c r="E28" s="143"/>
      <c r="F28" s="145"/>
      <c r="G28" s="154" t="s">
        <v>194</v>
      </c>
    </row>
    <row r="29" spans="1:7" ht="60" x14ac:dyDescent="0.2">
      <c r="A29" s="143"/>
      <c r="B29" s="144"/>
      <c r="C29" s="144"/>
      <c r="D29" s="143"/>
      <c r="E29" s="143"/>
      <c r="F29" s="145"/>
      <c r="G29" s="154" t="s">
        <v>195</v>
      </c>
    </row>
    <row r="30" spans="1:7" ht="24" x14ac:dyDescent="0.2">
      <c r="A30" s="143"/>
      <c r="B30" s="144"/>
      <c r="C30" s="144"/>
      <c r="D30" s="143"/>
      <c r="E30" s="143"/>
      <c r="F30" s="145"/>
      <c r="G30" s="150" t="s">
        <v>196</v>
      </c>
    </row>
    <row r="31" spans="1:7" ht="48" x14ac:dyDescent="0.2">
      <c r="A31" s="143"/>
      <c r="B31" s="144"/>
      <c r="C31" s="144"/>
      <c r="D31" s="143"/>
      <c r="E31" s="143"/>
      <c r="F31" s="145"/>
      <c r="G31" s="150" t="s">
        <v>197</v>
      </c>
    </row>
    <row r="32" spans="1:7" ht="24" x14ac:dyDescent="0.2">
      <c r="A32" s="143"/>
      <c r="B32" s="144"/>
      <c r="C32" s="144"/>
      <c r="D32" s="143"/>
      <c r="E32" s="143"/>
      <c r="F32" s="145"/>
      <c r="G32" s="150" t="s">
        <v>198</v>
      </c>
    </row>
    <row r="33" spans="1:7" ht="48" x14ac:dyDescent="0.2">
      <c r="A33" s="143"/>
      <c r="B33" s="144"/>
      <c r="C33" s="144"/>
      <c r="D33" s="143"/>
      <c r="E33" s="143"/>
      <c r="F33" s="145"/>
      <c r="G33" s="147" t="s">
        <v>199</v>
      </c>
    </row>
    <row r="34" spans="1:7" ht="48" x14ac:dyDescent="0.2">
      <c r="A34" s="137">
        <v>7</v>
      </c>
      <c r="B34" s="132" t="s">
        <v>200</v>
      </c>
      <c r="C34" s="132" t="s">
        <v>201</v>
      </c>
      <c r="D34" s="137" t="s">
        <v>161</v>
      </c>
      <c r="E34" s="137">
        <v>10</v>
      </c>
      <c r="F34" s="137">
        <v>26</v>
      </c>
      <c r="G34" s="154" t="s">
        <v>202</v>
      </c>
    </row>
    <row r="35" spans="1:7" ht="60" x14ac:dyDescent="0.2">
      <c r="A35" s="143">
        <v>8</v>
      </c>
      <c r="B35" s="144" t="s">
        <v>203</v>
      </c>
      <c r="C35" s="144" t="s">
        <v>204</v>
      </c>
      <c r="D35" s="143" t="s">
        <v>161</v>
      </c>
      <c r="E35" s="143">
        <v>0</v>
      </c>
      <c r="F35" s="145">
        <v>0</v>
      </c>
      <c r="G35" s="146" t="s">
        <v>205</v>
      </c>
    </row>
    <row r="36" spans="1:7" ht="60" x14ac:dyDescent="0.2">
      <c r="A36" s="143"/>
      <c r="B36" s="144"/>
      <c r="C36" s="144"/>
      <c r="D36" s="143"/>
      <c r="E36" s="143"/>
      <c r="F36" s="145"/>
      <c r="G36" s="147" t="s">
        <v>206</v>
      </c>
    </row>
    <row r="37" spans="1:7" ht="24" x14ac:dyDescent="0.2">
      <c r="A37" s="143">
        <v>9</v>
      </c>
      <c r="B37" s="144" t="s">
        <v>207</v>
      </c>
      <c r="C37" s="144" t="s">
        <v>208</v>
      </c>
      <c r="D37" s="143" t="s">
        <v>161</v>
      </c>
      <c r="E37" s="143" t="s">
        <v>209</v>
      </c>
      <c r="F37" s="155">
        <v>10170</v>
      </c>
      <c r="G37" s="150" t="s">
        <v>210</v>
      </c>
    </row>
    <row r="38" spans="1:7" ht="24" x14ac:dyDescent="0.2">
      <c r="A38" s="143"/>
      <c r="B38" s="144"/>
      <c r="C38" s="144"/>
      <c r="D38" s="143"/>
      <c r="E38" s="143"/>
      <c r="F38" s="155"/>
      <c r="G38" s="150" t="s">
        <v>211</v>
      </c>
    </row>
    <row r="39" spans="1:7" ht="24" x14ac:dyDescent="0.2">
      <c r="A39" s="143"/>
      <c r="B39" s="144"/>
      <c r="C39" s="144"/>
      <c r="D39" s="143"/>
      <c r="E39" s="143"/>
      <c r="F39" s="155"/>
      <c r="G39" s="150" t="s">
        <v>212</v>
      </c>
    </row>
    <row r="40" spans="1:7" ht="24" x14ac:dyDescent="0.2">
      <c r="A40" s="143"/>
      <c r="B40" s="144"/>
      <c r="C40" s="144"/>
      <c r="D40" s="143"/>
      <c r="E40" s="143"/>
      <c r="F40" s="155"/>
      <c r="G40" s="151" t="s">
        <v>213</v>
      </c>
    </row>
    <row r="41" spans="1:7" ht="48" x14ac:dyDescent="0.2">
      <c r="A41" s="143">
        <v>10</v>
      </c>
      <c r="B41" s="144" t="s">
        <v>214</v>
      </c>
      <c r="C41" s="144" t="s">
        <v>215</v>
      </c>
      <c r="D41" s="143" t="s">
        <v>161</v>
      </c>
      <c r="E41" s="143">
        <v>15.7</v>
      </c>
      <c r="F41" s="145">
        <v>16</v>
      </c>
      <c r="G41" s="150" t="s">
        <v>216</v>
      </c>
    </row>
    <row r="42" spans="1:7" ht="60" x14ac:dyDescent="0.2">
      <c r="A42" s="143"/>
      <c r="B42" s="144"/>
      <c r="C42" s="144"/>
      <c r="D42" s="143"/>
      <c r="E42" s="143"/>
      <c r="F42" s="145"/>
      <c r="G42" s="150" t="s">
        <v>217</v>
      </c>
    </row>
    <row r="43" spans="1:7" ht="24" x14ac:dyDescent="0.2">
      <c r="A43" s="143"/>
      <c r="B43" s="144"/>
      <c r="C43" s="144"/>
      <c r="D43" s="143"/>
      <c r="E43" s="143"/>
      <c r="F43" s="145"/>
      <c r="G43" s="154" t="s">
        <v>221</v>
      </c>
    </row>
    <row r="44" spans="1:7" ht="36" x14ac:dyDescent="0.2">
      <c r="A44" s="143"/>
      <c r="B44" s="144"/>
      <c r="C44" s="144"/>
      <c r="D44" s="143"/>
      <c r="E44" s="143"/>
      <c r="F44" s="145"/>
      <c r="G44" s="151" t="s">
        <v>218</v>
      </c>
    </row>
  </sheetData>
  <mergeCells count="41">
    <mergeCell ref="A3:G3"/>
    <mergeCell ref="A4:G4"/>
    <mergeCell ref="A5:G5"/>
    <mergeCell ref="D12:D20"/>
    <mergeCell ref="A41:A44"/>
    <mergeCell ref="B41:B44"/>
    <mergeCell ref="C41:C44"/>
    <mergeCell ref="D41:D44"/>
    <mergeCell ref="E41:E44"/>
    <mergeCell ref="F41:F44"/>
    <mergeCell ref="A37:A40"/>
    <mergeCell ref="B37:B40"/>
    <mergeCell ref="C37:C40"/>
    <mergeCell ref="D37:D40"/>
    <mergeCell ref="E37:E40"/>
    <mergeCell ref="F37:F40"/>
    <mergeCell ref="A35:A36"/>
    <mergeCell ref="B35:B36"/>
    <mergeCell ref="C35:C36"/>
    <mergeCell ref="D35:D36"/>
    <mergeCell ref="E35:E36"/>
    <mergeCell ref="F35:F36"/>
    <mergeCell ref="A27:A33"/>
    <mergeCell ref="B27:B33"/>
    <mergeCell ref="C27:C33"/>
    <mergeCell ref="D27:D33"/>
    <mergeCell ref="E27:E33"/>
    <mergeCell ref="F27:F33"/>
    <mergeCell ref="A12:A20"/>
    <mergeCell ref="B12:B20"/>
    <mergeCell ref="C12:C20"/>
    <mergeCell ref="E12:E20"/>
    <mergeCell ref="F12:F20"/>
    <mergeCell ref="A21:A25"/>
    <mergeCell ref="A9:A10"/>
    <mergeCell ref="B9:B10"/>
    <mergeCell ref="C9:C10"/>
    <mergeCell ref="D9:D10"/>
    <mergeCell ref="E9:E10"/>
    <mergeCell ref="F9:F10"/>
    <mergeCell ref="A8:D8"/>
  </mergeCells>
  <printOptions horizontalCentered="1"/>
  <pageMargins left="0.31496062992125984" right="0.31496062992125984" top="0.55118110236220474" bottom="0.15748031496062992" header="0.31496062992125984" footer="0.31496062992125984"/>
  <pageSetup paperSize="9" scale="75" fitToHeight="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2019</vt:lpstr>
      <vt:lpstr>приложение к пункту 1.12.</vt:lpstr>
      <vt:lpstr>'приложение к пункту 1.12.'!OLE_LINK2</vt:lpstr>
      <vt:lpstr>'2019'!Заголовки_для_печати</vt:lpstr>
      <vt:lpstr>'2019'!Область_печати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Fedotova_NY</dc:creator>
  <cp:lastModifiedBy>Федотова Наталья Юрьевна</cp:lastModifiedBy>
  <cp:lastPrinted>2020-05-13T11:00:09Z</cp:lastPrinted>
  <dcterms:created xsi:type="dcterms:W3CDTF">2014-07-10T09:08:14Z</dcterms:created>
  <dcterms:modified xsi:type="dcterms:W3CDTF">2020-05-13T11:00:33Z</dcterms:modified>
</cp:coreProperties>
</file>