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520" windowHeight="9210"/>
  </bookViews>
  <sheets>
    <sheet name="отчет за 1 кв. 2014 " sheetId="1" r:id="rId1"/>
  </sheets>
  <definedNames>
    <definedName name="_xlnm.Print_Titles" localSheetId="0">'отчет за 1 кв. 2014 '!$12:$13</definedName>
  </definedNames>
  <calcPr calcId="145621"/>
</workbook>
</file>

<file path=xl/calcChain.xml><?xml version="1.0" encoding="utf-8"?>
<calcChain xmlns="http://schemas.openxmlformats.org/spreadsheetml/2006/main">
  <c r="I42" i="1" l="1"/>
  <c r="G42" i="1"/>
  <c r="G28" i="1" l="1"/>
  <c r="F28" i="1"/>
  <c r="E28" i="1"/>
  <c r="H41" i="1"/>
  <c r="E39" i="1"/>
  <c r="F40" i="1"/>
  <c r="H40" i="1" s="1"/>
  <c r="H23" i="1"/>
  <c r="H20" i="1"/>
  <c r="H28" i="1" s="1"/>
  <c r="F27" i="1"/>
  <c r="H27" i="1" s="1"/>
  <c r="E27" i="1"/>
  <c r="E44" i="1" s="1"/>
  <c r="F44" i="1" l="1"/>
  <c r="F39" i="1"/>
  <c r="H39" i="1" s="1"/>
  <c r="E25" i="1"/>
  <c r="F25" i="1"/>
  <c r="H44" i="1" l="1"/>
  <c r="G25" i="1"/>
  <c r="I25" i="1" l="1"/>
  <c r="G29" i="1"/>
  <c r="H29" i="1" s="1"/>
  <c r="F38" i="1"/>
  <c r="F45" i="1" s="1"/>
  <c r="F42" i="1" s="1"/>
  <c r="G37" i="1"/>
  <c r="E38" i="1"/>
  <c r="H19" i="1"/>
  <c r="H25" i="1"/>
  <c r="H18" i="1"/>
  <c r="H45" i="1" l="1"/>
  <c r="H42" i="1" s="1"/>
  <c r="E40" i="1"/>
  <c r="E45" i="1"/>
  <c r="E42" i="1" s="1"/>
  <c r="I37" i="1"/>
  <c r="G38" i="1"/>
  <c r="I38" i="1" s="1"/>
  <c r="H37" i="1"/>
  <c r="H38" i="1" l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<sst xmlns="http://schemas.openxmlformats.org/spreadsheetml/2006/main" count="95" uniqueCount="65">
  <si>
    <t>в тыс. руб.</t>
  </si>
  <si>
    <t>№ п/п</t>
  </si>
  <si>
    <t>Наименование мероприятий</t>
  </si>
  <si>
    <t>Бандурин В.К.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</si>
  <si>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</si>
  <si>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</si>
  <si>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</si>
  <si>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</si>
  <si>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</si>
  <si>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</si>
  <si>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</si>
  <si>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</si>
  <si>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</si>
  <si>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</si>
  <si>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</si>
  <si>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</si>
  <si>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</si>
  <si>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</si>
  <si>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</si>
  <si>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</si>
  <si>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</si>
  <si>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</si>
  <si>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ДЖКиСК</t>
  </si>
  <si>
    <t>Итого по задаче 1, в том числе:</t>
  </si>
  <si>
    <t>Итого по подпрограмме 1, в том числе: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</si>
  <si>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</si>
  <si>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</si>
  <si>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</si>
  <si>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</si>
  <si>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</si>
  <si>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</si>
  <si>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(34675)7-04-76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</si>
  <si>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</si>
  <si>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Х</t>
  </si>
  <si>
    <t>по состоянию на 1  апреля 2014 года</t>
  </si>
  <si>
    <t>Капитальный ремонт жилищного фонда города Югорска на 2014-2020 годы</t>
  </si>
  <si>
    <t>Цель: Улучшение технического состояния многоквартирных домов, повышение их энергетической эффективности и благоустройство дворовых территорий</t>
  </si>
  <si>
    <t>Подпрограмма 1 "Содействие проведению капитального ремонта многоквартирных домов"</t>
  </si>
  <si>
    <t>Задача 1 Повышение эффективности управления и содержания общего имущества многоквартирных домов</t>
  </si>
  <si>
    <t>Содействие проведению капитального ремонта многоквартирных домов</t>
  </si>
  <si>
    <t>1.1.</t>
  </si>
  <si>
    <t>пречисления пройдут в 3 квартале</t>
  </si>
  <si>
    <t>иные внебюджетные источники</t>
  </si>
  <si>
    <t>1.2.</t>
  </si>
  <si>
    <t>Предоставление субсидий в виде имущественного взноса в целях обеспечения деятельности Югорского фонда капитального ремонта многоквартирных домов</t>
  </si>
  <si>
    <t>Предоставление субсидий на благоустройство домовых территорий</t>
  </si>
  <si>
    <t>Цель: Создание безопасных и благоприятных условий проживания граждан, сохранение муниципального жилого фонда</t>
  </si>
  <si>
    <t>Подпрограмма  2 "Отдельные мероприятий по ремонту жилого фонда"</t>
  </si>
  <si>
    <t>Задача 1 Завершение комплексного капитального ремонта в многоквартирных домах, а также приведение их в соответствие со стандартами качества и обеспечения комфортных условий проживания</t>
  </si>
  <si>
    <t>Предоставление субсидий товариществам собственникам жилья на проведение капитального ремонта многоквартирных домов</t>
  </si>
  <si>
    <t>2.1.</t>
  </si>
  <si>
    <t>2.2.</t>
  </si>
  <si>
    <t>Привлечение средств собственников жилья,0 а также заемных средств на проведение капитального ремонта многоквартирных домов</t>
  </si>
  <si>
    <t>Задача 2. Приведение муниципального жилого фонда в соответствии с нормативным сроком эксплуатации</t>
  </si>
  <si>
    <t>2.3.</t>
  </si>
  <si>
    <t>Ремонт муниципальных квартир</t>
  </si>
  <si>
    <t>Итого по задаче 1:</t>
  </si>
  <si>
    <t>Итого по задаче 2</t>
  </si>
  <si>
    <t>Итого по подпрограмме 2:</t>
  </si>
  <si>
    <t>Итого по муниципальной программе, в том числе:</t>
  </si>
  <si>
    <t>федеральный бюджет</t>
  </si>
  <si>
    <t>Кондратичева Г.А.</t>
  </si>
  <si>
    <t>11 апреля 2014 года</t>
  </si>
  <si>
    <t>фелеральный бюджет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</si>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</sst>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%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22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21" fillId="0" borderId="6" xfId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25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vertical="center" wrapText="1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16" xfId="1" applyNumberFormat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44" fontId="15" fillId="0" borderId="0" xfId="2" applyFont="1" applyBorder="1" applyAlignment="1">
      <alignment horizontal="left" vertical="center" wrapText="1"/>
    </xf>
    <xf numFmtId="2" fontId="2" fillId="0" borderId="5" xfId="1" applyNumberFormat="1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23" fillId="0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 wrapText="1"/>
    </xf>
    <xf numFmtId="164" fontId="23" fillId="0" borderId="5" xfId="1" applyNumberFormat="1" applyFont="1" applyBorder="1" applyAlignment="1">
      <alignment horizontal="center" vertical="center" wrapText="1"/>
    </xf>
    <xf numFmtId="0" fontId="9" fillId="0" borderId="23" xfId="0" applyNumberFormat="1" applyFont="1" applyFill="1" applyBorder="1" applyAlignment="1" applyProtection="1">
      <alignment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wrapText="1"/>
    </xf>
    <xf numFmtId="164" fontId="2" fillId="0" borderId="10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wrapText="1"/>
    </xf>
    <xf numFmtId="0" fontId="2" fillId="0" borderId="1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16"/>
  <sheetViews>
    <sheetView tabSelected="1" zoomScale="110" zoomScaleNormal="110" workbookViewId="0">
      <selection activeCell="E46" sqref="E46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3.42578125" style="3" customWidth="1"/>
    <col min="6" max="6" width="14.140625" style="3" customWidth="1"/>
    <col min="7" max="8" width="13.42578125" style="3" customWidth="1"/>
    <col min="9" max="9" width="10.855468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68" t="s">
        <v>5</v>
      </c>
      <c r="J1" s="68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68" t="s">
        <v>6</v>
      </c>
      <c r="J2" s="68"/>
    </row>
    <row r="3" spans="1:14" ht="18" customHeight="1" x14ac:dyDescent="0.2">
      <c r="A3" s="75" t="s">
        <v>7</v>
      </c>
      <c r="B3" s="75"/>
      <c r="C3" s="75"/>
      <c r="D3" s="75"/>
      <c r="E3" s="75"/>
      <c r="F3" s="75"/>
      <c r="G3" s="75"/>
      <c r="H3" s="75"/>
      <c r="I3" s="75"/>
      <c r="J3" s="75"/>
      <c r="K3" s="2"/>
      <c r="L3" s="1"/>
      <c r="M3" s="1"/>
      <c r="N3" s="1"/>
    </row>
    <row r="4" spans="1:14" ht="18" customHeight="1" x14ac:dyDescent="0.2">
      <c r="A4" s="75" t="s">
        <v>8</v>
      </c>
      <c r="B4" s="75"/>
      <c r="C4" s="75"/>
      <c r="D4" s="75"/>
      <c r="E4" s="75"/>
      <c r="F4" s="75"/>
      <c r="G4" s="75"/>
      <c r="H4" s="75"/>
      <c r="I4" s="75"/>
      <c r="J4" s="75"/>
      <c r="K4" s="2"/>
      <c r="L4" s="1"/>
      <c r="M4" s="1"/>
      <c r="N4" s="1"/>
    </row>
    <row r="5" spans="1:14" ht="18" customHeight="1" x14ac:dyDescent="0.2">
      <c r="A5" s="75" t="s">
        <v>34</v>
      </c>
      <c r="B5" s="75"/>
      <c r="C5" s="75"/>
      <c r="D5" s="75"/>
      <c r="E5" s="75"/>
      <c r="F5" s="75"/>
      <c r="G5" s="75"/>
      <c r="H5" s="75"/>
      <c r="I5" s="75"/>
      <c r="J5" s="75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19.5" customHeight="1" x14ac:dyDescent="0.2">
      <c r="A7" s="94" t="s">
        <v>35</v>
      </c>
      <c r="B7" s="94"/>
      <c r="C7" s="94"/>
      <c r="D7" s="94"/>
      <c r="E7" s="94"/>
      <c r="F7" s="94"/>
      <c r="G7" s="22"/>
      <c r="H7" s="2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9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19.5" customHeight="1" x14ac:dyDescent="0.2">
      <c r="A9" s="25" t="s">
        <v>11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10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69" t="s">
        <v>1</v>
      </c>
      <c r="B12" s="71" t="s">
        <v>2</v>
      </c>
      <c r="C12" s="76" t="s">
        <v>12</v>
      </c>
      <c r="D12" s="71" t="s">
        <v>13</v>
      </c>
      <c r="E12" s="71" t="s">
        <v>14</v>
      </c>
      <c r="F12" s="76" t="s">
        <v>15</v>
      </c>
      <c r="G12" s="78" t="s">
        <v>16</v>
      </c>
      <c r="H12" s="80" t="s">
        <v>17</v>
      </c>
      <c r="I12" s="81"/>
      <c r="J12" s="73" t="s">
        <v>20</v>
      </c>
      <c r="K12" s="1"/>
      <c r="L12" s="1"/>
      <c r="M12" s="1"/>
      <c r="N12" s="1"/>
    </row>
    <row r="13" spans="1:14" ht="63" customHeight="1" x14ac:dyDescent="0.2">
      <c r="A13" s="70"/>
      <c r="B13" s="72"/>
      <c r="C13" s="77"/>
      <c r="D13" s="72"/>
      <c r="E13" s="72"/>
      <c r="F13" s="77"/>
      <c r="G13" s="79"/>
      <c r="H13" s="28" t="s">
        <v>18</v>
      </c>
      <c r="I13" s="57" t="s">
        <v>19</v>
      </c>
      <c r="J13" s="74"/>
      <c r="K13" s="6"/>
      <c r="L13" s="1"/>
      <c r="M13" s="1"/>
      <c r="N13" s="1"/>
    </row>
    <row r="14" spans="1:14" ht="14.25" customHeight="1" x14ac:dyDescent="0.2">
      <c r="A14" s="56">
        <v>1</v>
      </c>
      <c r="B14" s="57">
        <v>2</v>
      </c>
      <c r="C14" s="57">
        <v>3</v>
      </c>
      <c r="D14" s="57">
        <v>4</v>
      </c>
      <c r="E14" s="57">
        <v>5</v>
      </c>
      <c r="F14" s="28">
        <v>6</v>
      </c>
      <c r="G14" s="52">
        <v>7</v>
      </c>
      <c r="H14" s="28">
        <v>8</v>
      </c>
      <c r="I14" s="28">
        <v>9</v>
      </c>
      <c r="J14" s="58">
        <v>10</v>
      </c>
      <c r="K14" s="6"/>
      <c r="L14" s="1"/>
      <c r="M14" s="1"/>
      <c r="N14" s="1"/>
    </row>
    <row r="15" spans="1:14" ht="18" customHeight="1" x14ac:dyDescent="0.2">
      <c r="A15" s="97" t="s">
        <v>36</v>
      </c>
      <c r="B15" s="89"/>
      <c r="C15" s="89"/>
      <c r="D15" s="89"/>
      <c r="E15" s="89"/>
      <c r="F15" s="89"/>
      <c r="G15" s="89"/>
      <c r="H15" s="89"/>
      <c r="I15" s="89"/>
      <c r="J15" s="90"/>
      <c r="K15" s="6"/>
      <c r="L15" s="1"/>
      <c r="M15" s="1"/>
      <c r="N15" s="1"/>
    </row>
    <row r="16" spans="1:14" ht="18.75" customHeight="1" x14ac:dyDescent="0.2">
      <c r="A16" s="97" t="s">
        <v>37</v>
      </c>
      <c r="B16" s="89"/>
      <c r="C16" s="89"/>
      <c r="D16" s="89"/>
      <c r="E16" s="89"/>
      <c r="F16" s="89"/>
      <c r="G16" s="89"/>
      <c r="H16" s="89"/>
      <c r="I16" s="89"/>
      <c r="J16" s="90"/>
      <c r="K16" s="6"/>
      <c r="L16" s="1"/>
      <c r="M16" s="1"/>
      <c r="N16" s="1"/>
    </row>
    <row r="17" spans="1:14" ht="18.75" customHeight="1" x14ac:dyDescent="0.2">
      <c r="A17" s="97" t="s">
        <v>38</v>
      </c>
      <c r="B17" s="89"/>
      <c r="C17" s="89"/>
      <c r="D17" s="89"/>
      <c r="E17" s="89"/>
      <c r="F17" s="89"/>
      <c r="G17" s="89"/>
      <c r="H17" s="89"/>
      <c r="I17" s="89"/>
      <c r="J17" s="90"/>
      <c r="K17" s="6"/>
      <c r="L17" s="1"/>
      <c r="M17" s="1"/>
      <c r="N17" s="1"/>
    </row>
    <row r="18" spans="1:14" ht="27" customHeight="1" x14ac:dyDescent="0.2">
      <c r="A18" s="82" t="s">
        <v>40</v>
      </c>
      <c r="B18" s="72" t="s">
        <v>39</v>
      </c>
      <c r="C18" s="72" t="s">
        <v>22</v>
      </c>
      <c r="D18" s="57" t="s">
        <v>63</v>
      </c>
      <c r="E18" s="98">
        <v>0</v>
      </c>
      <c r="F18" s="98">
        <v>0</v>
      </c>
      <c r="G18" s="99">
        <v>0</v>
      </c>
      <c r="H18" s="98">
        <f>F18-G18</f>
        <v>0</v>
      </c>
      <c r="I18" s="100">
        <v>0</v>
      </c>
      <c r="J18" s="54"/>
      <c r="K18" s="6"/>
      <c r="L18" s="1"/>
      <c r="M18" s="1"/>
      <c r="N18" s="1"/>
    </row>
    <row r="19" spans="1:14" ht="23.25" customHeight="1" x14ac:dyDescent="0.2">
      <c r="A19" s="83"/>
      <c r="B19" s="72"/>
      <c r="C19" s="72"/>
      <c r="D19" s="57" t="s">
        <v>28</v>
      </c>
      <c r="E19" s="98">
        <v>0</v>
      </c>
      <c r="F19" s="98">
        <v>0</v>
      </c>
      <c r="G19" s="99">
        <v>0</v>
      </c>
      <c r="H19" s="98">
        <f>F19-G19</f>
        <v>0</v>
      </c>
      <c r="I19" s="100">
        <v>0</v>
      </c>
      <c r="J19" s="54"/>
      <c r="K19" s="6"/>
      <c r="L19" s="1"/>
      <c r="M19" s="1"/>
      <c r="N19" s="1"/>
    </row>
    <row r="20" spans="1:14" ht="23.25" customHeight="1" x14ac:dyDescent="0.2">
      <c r="A20" s="83"/>
      <c r="B20" s="72"/>
      <c r="C20" s="72"/>
      <c r="D20" s="57" t="s">
        <v>21</v>
      </c>
      <c r="E20" s="98">
        <v>77.7</v>
      </c>
      <c r="F20" s="98">
        <v>77.7</v>
      </c>
      <c r="G20" s="99">
        <v>0</v>
      </c>
      <c r="H20" s="98">
        <f>F20-G20</f>
        <v>77.7</v>
      </c>
      <c r="I20" s="100">
        <v>0</v>
      </c>
      <c r="J20" s="54" t="s">
        <v>41</v>
      </c>
      <c r="K20" s="6"/>
      <c r="L20" s="1"/>
      <c r="M20" s="1"/>
      <c r="N20" s="1"/>
    </row>
    <row r="21" spans="1:14" ht="36" customHeight="1" x14ac:dyDescent="0.2">
      <c r="A21" s="84"/>
      <c r="B21" s="72"/>
      <c r="C21" s="72"/>
      <c r="D21" s="57" t="s">
        <v>42</v>
      </c>
      <c r="E21" s="98">
        <v>0</v>
      </c>
      <c r="F21" s="98">
        <v>0</v>
      </c>
      <c r="G21" s="99">
        <v>0</v>
      </c>
      <c r="H21" s="98">
        <v>0</v>
      </c>
      <c r="I21" s="100">
        <v>0</v>
      </c>
      <c r="J21" s="54"/>
      <c r="K21" s="6"/>
      <c r="L21" s="1"/>
      <c r="M21" s="1"/>
      <c r="N21" s="1"/>
    </row>
    <row r="22" spans="1:14" ht="64.5" customHeight="1" x14ac:dyDescent="0.2">
      <c r="A22" s="85" t="s">
        <v>43</v>
      </c>
      <c r="B22" s="85" t="s">
        <v>44</v>
      </c>
      <c r="C22" s="86" t="s">
        <v>22</v>
      </c>
      <c r="D22" s="57" t="s">
        <v>42</v>
      </c>
      <c r="E22" s="98">
        <v>0</v>
      </c>
      <c r="F22" s="98">
        <v>0</v>
      </c>
      <c r="G22" s="99">
        <v>0</v>
      </c>
      <c r="H22" s="98">
        <v>0</v>
      </c>
      <c r="I22" s="100">
        <v>0</v>
      </c>
      <c r="J22" s="54"/>
      <c r="K22" s="6"/>
      <c r="L22" s="1"/>
      <c r="M22" s="1"/>
      <c r="N22" s="1"/>
    </row>
    <row r="23" spans="1:14" ht="36" customHeight="1" x14ac:dyDescent="0.2">
      <c r="A23" s="87" t="s">
        <v>64</v>
      </c>
      <c r="B23" s="95" t="s">
        <v>45</v>
      </c>
      <c r="C23" s="86" t="s">
        <v>22</v>
      </c>
      <c r="D23" s="57" t="s">
        <v>28</v>
      </c>
      <c r="E23" s="98">
        <v>730.2</v>
      </c>
      <c r="F23" s="98">
        <v>730.2</v>
      </c>
      <c r="G23" s="99">
        <v>0</v>
      </c>
      <c r="H23" s="98">
        <f>F23-G23</f>
        <v>730.2</v>
      </c>
      <c r="I23" s="100">
        <v>0</v>
      </c>
      <c r="J23" s="54" t="s">
        <v>41</v>
      </c>
      <c r="K23" s="6"/>
      <c r="L23" s="1"/>
      <c r="M23" s="1"/>
      <c r="N23" s="1"/>
    </row>
    <row r="24" spans="1:14" ht="36" customHeight="1" x14ac:dyDescent="0.2">
      <c r="A24" s="87"/>
      <c r="B24" s="86"/>
      <c r="C24" s="86"/>
      <c r="D24" s="57" t="s">
        <v>21</v>
      </c>
      <c r="E24" s="98">
        <v>81.3</v>
      </c>
      <c r="F24" s="98">
        <v>81.3</v>
      </c>
      <c r="G24" s="99">
        <v>0</v>
      </c>
      <c r="H24" s="98">
        <v>0</v>
      </c>
      <c r="I24" s="100">
        <v>0</v>
      </c>
      <c r="J24" s="54"/>
      <c r="K24" s="6"/>
      <c r="L24" s="1"/>
      <c r="M24" s="1"/>
      <c r="N24" s="1"/>
    </row>
    <row r="25" spans="1:14" ht="18.75" customHeight="1" x14ac:dyDescent="0.2">
      <c r="A25" s="59" t="s">
        <v>23</v>
      </c>
      <c r="B25" s="60"/>
      <c r="C25" s="61"/>
      <c r="D25" s="57"/>
      <c r="E25" s="101">
        <f>E27+E28</f>
        <v>889.2</v>
      </c>
      <c r="F25" s="101">
        <f>F27+F28</f>
        <v>889.2</v>
      </c>
      <c r="G25" s="102">
        <f>SUM(G18:G19)</f>
        <v>0</v>
      </c>
      <c r="H25" s="98">
        <f>F25-G25</f>
        <v>889.2</v>
      </c>
      <c r="I25" s="100">
        <f t="shared" ref="I25" si="0">G25/F25*100%</f>
        <v>0</v>
      </c>
      <c r="J25" s="53" t="s">
        <v>33</v>
      </c>
      <c r="K25" s="7"/>
      <c r="L25" s="1"/>
      <c r="M25" s="1"/>
      <c r="N25" s="1"/>
    </row>
    <row r="26" spans="1:14" ht="24" customHeight="1" x14ac:dyDescent="0.2">
      <c r="A26" s="103"/>
      <c r="B26" s="66" t="s">
        <v>24</v>
      </c>
      <c r="C26" s="67"/>
      <c r="D26" s="57" t="s">
        <v>63</v>
      </c>
      <c r="E26" s="101">
        <v>0</v>
      </c>
      <c r="F26" s="101">
        <v>0</v>
      </c>
      <c r="G26" s="102">
        <v>0</v>
      </c>
      <c r="H26" s="98">
        <v>0</v>
      </c>
      <c r="I26" s="100">
        <v>0</v>
      </c>
      <c r="J26" s="53"/>
      <c r="K26" s="7"/>
      <c r="L26" s="1"/>
      <c r="M26" s="1"/>
      <c r="N26" s="1"/>
    </row>
    <row r="27" spans="1:14" ht="24" customHeight="1" x14ac:dyDescent="0.2">
      <c r="A27" s="104"/>
      <c r="B27" s="105"/>
      <c r="C27" s="106"/>
      <c r="D27" s="57" t="s">
        <v>28</v>
      </c>
      <c r="E27" s="101">
        <f>E23</f>
        <v>730.2</v>
      </c>
      <c r="F27" s="101">
        <f>F23</f>
        <v>730.2</v>
      </c>
      <c r="G27" s="102">
        <v>0</v>
      </c>
      <c r="H27" s="98">
        <f>F27-G27</f>
        <v>730.2</v>
      </c>
      <c r="I27" s="100">
        <v>0</v>
      </c>
      <c r="J27" s="53"/>
      <c r="K27" s="7"/>
      <c r="L27" s="1"/>
      <c r="M27" s="1"/>
      <c r="N27" s="1"/>
    </row>
    <row r="28" spans="1:14" ht="24" customHeight="1" x14ac:dyDescent="0.2">
      <c r="A28" s="104"/>
      <c r="B28" s="105"/>
      <c r="C28" s="106"/>
      <c r="D28" s="57" t="s">
        <v>21</v>
      </c>
      <c r="E28" s="101">
        <f>E24+E20</f>
        <v>159</v>
      </c>
      <c r="F28" s="101">
        <f t="shared" ref="F28:H28" si="1">F24+F20</f>
        <v>159</v>
      </c>
      <c r="G28" s="101">
        <f t="shared" si="1"/>
        <v>0</v>
      </c>
      <c r="H28" s="101">
        <f t="shared" si="1"/>
        <v>77.7</v>
      </c>
      <c r="I28" s="100">
        <v>0</v>
      </c>
      <c r="J28" s="53"/>
      <c r="K28" s="7"/>
      <c r="L28" s="1"/>
      <c r="M28" s="1"/>
      <c r="N28" s="1"/>
    </row>
    <row r="29" spans="1:14" ht="33.75" customHeight="1" x14ac:dyDescent="0.2">
      <c r="A29" s="107"/>
      <c r="B29" s="108"/>
      <c r="C29" s="109"/>
      <c r="D29" s="57" t="s">
        <v>42</v>
      </c>
      <c r="E29" s="101">
        <v>0</v>
      </c>
      <c r="F29" s="101">
        <v>0</v>
      </c>
      <c r="G29" s="102">
        <f t="shared" ref="G29" si="2">G25</f>
        <v>0</v>
      </c>
      <c r="H29" s="98">
        <f>F29-G29</f>
        <v>0</v>
      </c>
      <c r="I29" s="100">
        <v>0</v>
      </c>
      <c r="J29" s="53" t="s">
        <v>33</v>
      </c>
      <c r="K29" s="7"/>
      <c r="L29" s="1"/>
      <c r="M29" s="1"/>
      <c r="N29" s="1"/>
    </row>
    <row r="30" spans="1:14" ht="36.75" customHeight="1" x14ac:dyDescent="0.2">
      <c r="A30" s="107" t="s">
        <v>46</v>
      </c>
      <c r="B30" s="108"/>
      <c r="C30" s="108"/>
      <c r="D30" s="108"/>
      <c r="E30" s="108"/>
      <c r="F30" s="108"/>
      <c r="G30" s="108"/>
      <c r="H30" s="108"/>
      <c r="I30" s="108"/>
      <c r="J30" s="110"/>
      <c r="K30" s="7"/>
      <c r="L30" s="1"/>
      <c r="M30" s="1"/>
      <c r="N30" s="1"/>
    </row>
    <row r="31" spans="1:14" ht="19.5" customHeight="1" x14ac:dyDescent="0.2">
      <c r="A31" s="97" t="s">
        <v>47</v>
      </c>
      <c r="B31" s="89"/>
      <c r="C31" s="89"/>
      <c r="D31" s="89"/>
      <c r="E31" s="89"/>
      <c r="F31" s="89"/>
      <c r="G31" s="89"/>
      <c r="H31" s="89"/>
      <c r="I31" s="89"/>
      <c r="J31" s="90"/>
      <c r="K31" s="7"/>
      <c r="L31" s="1"/>
      <c r="M31" s="1"/>
      <c r="N31" s="1"/>
    </row>
    <row r="32" spans="1:14" ht="28.5" customHeight="1" x14ac:dyDescent="0.2">
      <c r="A32" s="97" t="s">
        <v>48</v>
      </c>
      <c r="B32" s="89"/>
      <c r="C32" s="89"/>
      <c r="D32" s="89"/>
      <c r="E32" s="89"/>
      <c r="F32" s="89"/>
      <c r="G32" s="89"/>
      <c r="H32" s="89"/>
      <c r="I32" s="89"/>
      <c r="J32" s="90"/>
      <c r="K32" s="7"/>
      <c r="L32" s="1"/>
      <c r="M32" s="1"/>
      <c r="N32" s="1"/>
    </row>
    <row r="33" spans="1:14" ht="71.25" customHeight="1" x14ac:dyDescent="0.2">
      <c r="A33" s="56" t="s">
        <v>50</v>
      </c>
      <c r="B33" s="111" t="s">
        <v>49</v>
      </c>
      <c r="C33" s="57" t="s">
        <v>22</v>
      </c>
      <c r="D33" s="57" t="s">
        <v>21</v>
      </c>
      <c r="E33" s="98">
        <v>0</v>
      </c>
      <c r="F33" s="98">
        <v>0</v>
      </c>
      <c r="G33" s="99">
        <v>0</v>
      </c>
      <c r="H33" s="98">
        <v>0</v>
      </c>
      <c r="I33" s="100">
        <v>0</v>
      </c>
      <c r="J33" s="54"/>
      <c r="K33" s="7"/>
      <c r="L33" s="1"/>
      <c r="M33" s="1"/>
      <c r="N33" s="1"/>
    </row>
    <row r="34" spans="1:14" ht="71.25" customHeight="1" x14ac:dyDescent="0.2">
      <c r="A34" s="57" t="s">
        <v>51</v>
      </c>
      <c r="B34" s="111" t="s">
        <v>52</v>
      </c>
      <c r="C34" s="57"/>
      <c r="D34" s="57" t="s">
        <v>42</v>
      </c>
      <c r="E34" s="98">
        <v>0</v>
      </c>
      <c r="F34" s="98">
        <v>0</v>
      </c>
      <c r="G34" s="99">
        <v>0</v>
      </c>
      <c r="H34" s="98">
        <v>0</v>
      </c>
      <c r="I34" s="100">
        <v>0</v>
      </c>
      <c r="J34" s="54"/>
      <c r="K34" s="7"/>
      <c r="L34" s="1"/>
      <c r="M34" s="1"/>
      <c r="N34" s="1"/>
    </row>
    <row r="35" spans="1:14" ht="39" customHeight="1" x14ac:dyDescent="0.2">
      <c r="A35" s="57"/>
      <c r="B35" s="112" t="s">
        <v>56</v>
      </c>
      <c r="C35" s="57"/>
      <c r="D35" s="57"/>
      <c r="E35" s="98">
        <v>0</v>
      </c>
      <c r="F35" s="98">
        <v>0</v>
      </c>
      <c r="G35" s="99">
        <v>0</v>
      </c>
      <c r="H35" s="98">
        <v>0</v>
      </c>
      <c r="I35" s="100">
        <v>0</v>
      </c>
      <c r="J35" s="54"/>
      <c r="K35" s="7"/>
      <c r="L35" s="1"/>
      <c r="M35" s="1"/>
      <c r="N35" s="1"/>
    </row>
    <row r="36" spans="1:14" ht="27.75" customHeight="1" x14ac:dyDescent="0.2">
      <c r="A36" s="88" t="s">
        <v>53</v>
      </c>
      <c r="B36" s="89"/>
      <c r="C36" s="89"/>
      <c r="D36" s="89"/>
      <c r="E36" s="89"/>
      <c r="F36" s="89"/>
      <c r="G36" s="89"/>
      <c r="H36" s="89"/>
      <c r="I36" s="89"/>
      <c r="J36" s="90"/>
      <c r="K36" s="7"/>
      <c r="L36" s="1"/>
      <c r="M36" s="1"/>
      <c r="N36" s="1"/>
    </row>
    <row r="37" spans="1:14" ht="27" customHeight="1" x14ac:dyDescent="0.2">
      <c r="A37" s="113" t="s">
        <v>54</v>
      </c>
      <c r="B37" s="114" t="s">
        <v>55</v>
      </c>
      <c r="C37" s="114"/>
      <c r="D37" s="57" t="s">
        <v>21</v>
      </c>
      <c r="E37" s="101">
        <v>2500</v>
      </c>
      <c r="F37" s="101">
        <v>2500</v>
      </c>
      <c r="G37" s="102">
        <f>G33</f>
        <v>0</v>
      </c>
      <c r="H37" s="98">
        <f>F37-G37</f>
        <v>2500</v>
      </c>
      <c r="I37" s="100">
        <f t="shared" ref="I37:I38" si="3">G37/F37</f>
        <v>0</v>
      </c>
      <c r="J37" s="53" t="s">
        <v>33</v>
      </c>
      <c r="K37" s="7"/>
      <c r="L37" s="1"/>
      <c r="M37" s="1"/>
      <c r="N37" s="1"/>
    </row>
    <row r="38" spans="1:14" ht="27" customHeight="1" x14ac:dyDescent="0.2">
      <c r="A38" s="114"/>
      <c r="B38" s="114" t="s">
        <v>57</v>
      </c>
      <c r="C38" s="114"/>
      <c r="D38" s="57" t="s">
        <v>21</v>
      </c>
      <c r="E38" s="101">
        <f>E37</f>
        <v>2500</v>
      </c>
      <c r="F38" s="101">
        <f t="shared" ref="F38:G38" si="4">F37</f>
        <v>2500</v>
      </c>
      <c r="G38" s="102">
        <f t="shared" si="4"/>
        <v>0</v>
      </c>
      <c r="H38" s="98">
        <f>F38-G38</f>
        <v>2500</v>
      </c>
      <c r="I38" s="100">
        <f t="shared" si="3"/>
        <v>0</v>
      </c>
      <c r="J38" s="53" t="s">
        <v>33</v>
      </c>
      <c r="K38" s="7"/>
      <c r="L38" s="1"/>
      <c r="M38" s="1"/>
      <c r="N38" s="1"/>
    </row>
    <row r="39" spans="1:14" ht="22.5" customHeight="1" x14ac:dyDescent="0.2">
      <c r="A39" s="59" t="s">
        <v>58</v>
      </c>
      <c r="B39" s="60"/>
      <c r="C39" s="61"/>
      <c r="D39" s="55"/>
      <c r="E39" s="101">
        <f>E41</f>
        <v>0</v>
      </c>
      <c r="F39" s="101">
        <f>F40</f>
        <v>2500</v>
      </c>
      <c r="G39" s="102">
        <v>0</v>
      </c>
      <c r="H39" s="98">
        <f>F39-G39</f>
        <v>2500</v>
      </c>
      <c r="I39" s="100">
        <v>0</v>
      </c>
      <c r="J39" s="53" t="s">
        <v>33</v>
      </c>
      <c r="K39" s="7"/>
      <c r="L39" s="1"/>
      <c r="M39" s="1"/>
      <c r="N39" s="1"/>
    </row>
    <row r="40" spans="1:14" ht="29.25" customHeight="1" x14ac:dyDescent="0.2">
      <c r="A40" s="62"/>
      <c r="B40" s="63"/>
      <c r="C40" s="64"/>
      <c r="D40" s="57" t="s">
        <v>21</v>
      </c>
      <c r="E40" s="101">
        <f>E38</f>
        <v>2500</v>
      </c>
      <c r="F40" s="101">
        <f>F37</f>
        <v>2500</v>
      </c>
      <c r="G40" s="102">
        <v>0</v>
      </c>
      <c r="H40" s="98">
        <f t="shared" ref="H40:H41" si="5">F40-G40</f>
        <v>2500</v>
      </c>
      <c r="I40" s="100">
        <v>0</v>
      </c>
      <c r="J40" s="53" t="s">
        <v>33</v>
      </c>
      <c r="K40" s="7"/>
      <c r="L40" s="1"/>
      <c r="M40" s="1"/>
      <c r="N40" s="1"/>
    </row>
    <row r="41" spans="1:14" ht="40.5" customHeight="1" x14ac:dyDescent="0.2">
      <c r="A41" s="65"/>
      <c r="B41" s="66"/>
      <c r="C41" s="67"/>
      <c r="D41" s="57" t="s">
        <v>42</v>
      </c>
      <c r="E41" s="101">
        <v>0</v>
      </c>
      <c r="F41" s="101">
        <v>0</v>
      </c>
      <c r="G41" s="102">
        <v>0</v>
      </c>
      <c r="H41" s="98">
        <f t="shared" si="5"/>
        <v>0</v>
      </c>
      <c r="I41" s="100">
        <v>0</v>
      </c>
      <c r="J41" s="53" t="s">
        <v>33</v>
      </c>
      <c r="K41" s="7"/>
      <c r="L41" s="1"/>
      <c r="M41" s="1"/>
      <c r="N41" s="1"/>
    </row>
    <row r="42" spans="1:14" ht="18.75" customHeight="1" x14ac:dyDescent="0.2">
      <c r="A42" s="91" t="s">
        <v>59</v>
      </c>
      <c r="B42" s="92"/>
      <c r="C42" s="93"/>
      <c r="D42" s="115"/>
      <c r="E42" s="96">
        <f>E43+E44+E45+E46</f>
        <v>3389.2</v>
      </c>
      <c r="F42" s="96">
        <f t="shared" ref="F42:I42" si="6">F43+F44+F45+F46</f>
        <v>3389.2</v>
      </c>
      <c r="G42" s="96">
        <f t="shared" si="6"/>
        <v>0</v>
      </c>
      <c r="H42" s="96">
        <f t="shared" si="6"/>
        <v>3389.2</v>
      </c>
      <c r="I42" s="96">
        <f t="shared" si="6"/>
        <v>0</v>
      </c>
      <c r="J42" s="116"/>
      <c r="K42" s="7"/>
      <c r="L42" s="1"/>
      <c r="M42" s="1"/>
      <c r="N42" s="1"/>
    </row>
    <row r="43" spans="1:14" ht="22.5" customHeight="1" x14ac:dyDescent="0.2">
      <c r="A43" s="59" t="s">
        <v>32</v>
      </c>
      <c r="B43" s="60"/>
      <c r="C43" s="61"/>
      <c r="D43" s="55" t="s">
        <v>60</v>
      </c>
      <c r="E43" s="101">
        <v>0</v>
      </c>
      <c r="F43" s="101">
        <v>0</v>
      </c>
      <c r="G43" s="102">
        <v>0</v>
      </c>
      <c r="H43" s="98">
        <v>0</v>
      </c>
      <c r="I43" s="100">
        <v>0</v>
      </c>
      <c r="J43" s="53" t="s">
        <v>33</v>
      </c>
      <c r="K43" s="7"/>
      <c r="L43" s="1"/>
      <c r="M43" s="1"/>
      <c r="N43" s="1"/>
    </row>
    <row r="44" spans="1:14" ht="35.25" customHeight="1" x14ac:dyDescent="0.2">
      <c r="A44" s="62"/>
      <c r="B44" s="63"/>
      <c r="C44" s="64"/>
      <c r="D44" s="55" t="s">
        <v>28</v>
      </c>
      <c r="E44" s="101">
        <f>E27</f>
        <v>730.2</v>
      </c>
      <c r="F44" s="101">
        <f>F27</f>
        <v>730.2</v>
      </c>
      <c r="G44" s="102">
        <v>0</v>
      </c>
      <c r="H44" s="98">
        <f>F44-G44</f>
        <v>730.2</v>
      </c>
      <c r="I44" s="100">
        <v>0</v>
      </c>
      <c r="J44" s="53"/>
      <c r="K44" s="7"/>
      <c r="L44" s="1"/>
      <c r="M44" s="1"/>
      <c r="N44" s="1"/>
    </row>
    <row r="45" spans="1:14" ht="22.5" customHeight="1" x14ac:dyDescent="0.2">
      <c r="A45" s="62"/>
      <c r="B45" s="63"/>
      <c r="C45" s="64"/>
      <c r="D45" s="55" t="s">
        <v>21</v>
      </c>
      <c r="E45" s="101">
        <f>E28+E38</f>
        <v>2659</v>
      </c>
      <c r="F45" s="101">
        <f>F28+F38</f>
        <v>2659</v>
      </c>
      <c r="G45" s="102">
        <v>0</v>
      </c>
      <c r="H45" s="98">
        <f>F45-G45</f>
        <v>2659</v>
      </c>
      <c r="I45" s="100">
        <v>0</v>
      </c>
      <c r="J45" s="53"/>
      <c r="K45" s="7"/>
      <c r="L45" s="1"/>
      <c r="M45" s="1"/>
      <c r="N45" s="1"/>
    </row>
    <row r="46" spans="1:14" ht="38.25" customHeight="1" x14ac:dyDescent="0.2">
      <c r="A46" s="62"/>
      <c r="B46" s="63"/>
      <c r="C46" s="64"/>
      <c r="D46" s="55" t="s">
        <v>42</v>
      </c>
      <c r="E46" s="101">
        <v>0</v>
      </c>
      <c r="F46" s="101">
        <v>0</v>
      </c>
      <c r="G46" s="102">
        <v>0</v>
      </c>
      <c r="H46" s="98">
        <v>0</v>
      </c>
      <c r="I46" s="100">
        <v>0</v>
      </c>
      <c r="J46" s="53" t="s">
        <v>33</v>
      </c>
      <c r="K46" s="7"/>
      <c r="L46" s="1"/>
      <c r="M46" s="1"/>
      <c r="N46" s="1"/>
    </row>
    <row r="47" spans="1:14" ht="24.75" customHeight="1" x14ac:dyDescent="0.2">
      <c r="A47" s="117"/>
      <c r="B47" s="118"/>
      <c r="C47" s="119"/>
      <c r="D47" s="120"/>
      <c r="E47" s="121"/>
      <c r="F47" s="121"/>
      <c r="G47" s="121"/>
      <c r="H47" s="121"/>
      <c r="I47" s="122"/>
      <c r="J47" s="35"/>
      <c r="K47" s="7"/>
      <c r="L47" s="1"/>
      <c r="M47" s="1"/>
      <c r="N47" s="1"/>
    </row>
    <row r="48" spans="1:14" ht="45" customHeight="1" x14ac:dyDescent="0.2">
      <c r="A48" s="66" t="s">
        <v>11</v>
      </c>
      <c r="B48" s="66"/>
      <c r="C48" s="123" t="s">
        <v>3</v>
      </c>
      <c r="D48" s="123"/>
      <c r="E48" s="124"/>
      <c r="F48" s="121"/>
      <c r="G48" s="125" t="s">
        <v>61</v>
      </c>
      <c r="H48" s="125"/>
      <c r="I48" s="126"/>
      <c r="J48" s="127" t="s">
        <v>31</v>
      </c>
      <c r="K48" s="7"/>
      <c r="L48" s="1"/>
      <c r="M48" s="1"/>
      <c r="N48" s="1"/>
    </row>
    <row r="49" spans="1:14" ht="24" customHeight="1" x14ac:dyDescent="0.2">
      <c r="A49" s="128" t="s">
        <v>29</v>
      </c>
      <c r="B49" s="128"/>
      <c r="C49" s="129" t="s">
        <v>25</v>
      </c>
      <c r="D49" s="129"/>
      <c r="E49" s="130" t="s">
        <v>4</v>
      </c>
      <c r="F49" s="130"/>
      <c r="G49" s="131" t="s">
        <v>26</v>
      </c>
      <c r="H49" s="131"/>
      <c r="I49" s="132" t="s">
        <v>4</v>
      </c>
      <c r="J49" s="133" t="s">
        <v>27</v>
      </c>
      <c r="K49" s="7"/>
      <c r="L49" s="1"/>
      <c r="M49" s="1"/>
      <c r="N49" s="1"/>
    </row>
    <row r="50" spans="1:14" ht="11.25" customHeight="1" x14ac:dyDescent="0.2">
      <c r="A50" s="117"/>
      <c r="B50" s="118"/>
      <c r="C50" s="119"/>
      <c r="D50" s="120"/>
      <c r="E50" s="121"/>
      <c r="F50" s="121"/>
      <c r="G50" s="121"/>
      <c r="H50" s="121"/>
      <c r="I50" s="122"/>
      <c r="J50" s="35"/>
      <c r="K50" s="7"/>
      <c r="L50" s="1"/>
      <c r="M50" s="1"/>
      <c r="N50" s="1"/>
    </row>
    <row r="51" spans="1:14" ht="23.25" customHeight="1" x14ac:dyDescent="0.2">
      <c r="A51" s="134"/>
      <c r="B51" s="118" t="s">
        <v>30</v>
      </c>
      <c r="C51" s="135" t="s">
        <v>62</v>
      </c>
      <c r="D51" s="135"/>
      <c r="E51" s="121"/>
      <c r="F51" s="121"/>
      <c r="G51" s="121"/>
      <c r="H51" s="121"/>
      <c r="I51" s="122"/>
      <c r="J51" s="35"/>
      <c r="K51" s="7"/>
      <c r="L51" s="1"/>
      <c r="M51" s="1"/>
      <c r="N51" s="1"/>
    </row>
    <row r="52" spans="1:14" ht="23.25" customHeight="1" x14ac:dyDescent="0.2">
      <c r="A52" s="134"/>
      <c r="B52" s="118"/>
      <c r="C52" s="119"/>
      <c r="D52" s="120"/>
      <c r="E52" s="121"/>
      <c r="F52" s="121"/>
      <c r="G52" s="121"/>
      <c r="H52" s="121"/>
      <c r="I52" s="122"/>
      <c r="J52" s="35"/>
      <c r="K52" s="7"/>
      <c r="L52" s="1"/>
      <c r="M52" s="1"/>
      <c r="N52" s="1"/>
    </row>
    <row r="53" spans="1:14" ht="24.75" customHeight="1" x14ac:dyDescent="0.2">
      <c r="A53" s="47"/>
      <c r="B53" s="46"/>
      <c r="C53" s="31"/>
      <c r="D53" s="36"/>
      <c r="E53" s="33"/>
      <c r="F53" s="33"/>
      <c r="G53" s="33"/>
      <c r="H53" s="33"/>
      <c r="I53" s="34"/>
      <c r="J53" s="35"/>
      <c r="K53" s="7"/>
      <c r="L53" s="1"/>
      <c r="M53" s="1"/>
      <c r="N53" s="1"/>
    </row>
    <row r="54" spans="1:14" ht="24.75" customHeight="1" x14ac:dyDescent="0.2">
      <c r="A54" s="47"/>
      <c r="B54" s="46"/>
      <c r="C54" s="31"/>
      <c r="D54" s="32"/>
      <c r="E54" s="33"/>
      <c r="F54" s="33"/>
      <c r="G54" s="33"/>
      <c r="H54" s="33"/>
      <c r="I54" s="34"/>
      <c r="J54" s="35"/>
      <c r="K54" s="7"/>
      <c r="L54" s="1"/>
      <c r="M54" s="1"/>
      <c r="N54" s="1"/>
    </row>
    <row r="55" spans="1:14" ht="24.75" customHeight="1" x14ac:dyDescent="0.2">
      <c r="A55" s="47"/>
      <c r="B55" s="46"/>
      <c r="C55" s="31"/>
      <c r="D55" s="32"/>
      <c r="E55" s="33"/>
      <c r="F55" s="33"/>
      <c r="G55" s="33"/>
      <c r="H55" s="33"/>
      <c r="I55" s="34"/>
      <c r="J55" s="35"/>
      <c r="K55" s="7"/>
      <c r="L55" s="1"/>
      <c r="M55" s="1"/>
      <c r="N55" s="1"/>
    </row>
    <row r="56" spans="1:14" ht="24.75" customHeight="1" x14ac:dyDescent="0.2">
      <c r="A56" s="47"/>
      <c r="B56" s="46"/>
      <c r="C56" s="31"/>
      <c r="D56" s="32"/>
      <c r="E56" s="33"/>
      <c r="F56" s="33"/>
      <c r="G56" s="33"/>
      <c r="H56" s="33"/>
      <c r="I56" s="34"/>
      <c r="J56" s="35"/>
      <c r="K56" s="7"/>
      <c r="L56" s="1"/>
      <c r="M56" s="1"/>
      <c r="N56" s="1"/>
    </row>
    <row r="57" spans="1:14" ht="24.75" customHeight="1" x14ac:dyDescent="0.2">
      <c r="A57" s="47"/>
      <c r="B57" s="46"/>
      <c r="C57" s="31"/>
      <c r="D57" s="36"/>
      <c r="E57" s="37"/>
      <c r="F57" s="37"/>
      <c r="G57" s="37"/>
      <c r="H57" s="37"/>
      <c r="I57" s="34"/>
      <c r="J57" s="35"/>
      <c r="K57" s="7"/>
      <c r="L57" s="1"/>
      <c r="M57" s="1"/>
      <c r="N57" s="1"/>
    </row>
    <row r="58" spans="1:14" ht="28.5" customHeight="1" x14ac:dyDescent="0.2">
      <c r="A58" s="47"/>
      <c r="B58" s="46"/>
      <c r="C58" s="31"/>
      <c r="D58" s="32"/>
      <c r="E58" s="37"/>
      <c r="F58" s="37"/>
      <c r="G58" s="37"/>
      <c r="H58" s="37"/>
      <c r="I58" s="34"/>
      <c r="J58" s="35"/>
      <c r="K58" s="7"/>
      <c r="L58" s="1"/>
      <c r="M58" s="1"/>
      <c r="N58" s="1"/>
    </row>
    <row r="59" spans="1:14" ht="24.75" customHeight="1" x14ac:dyDescent="0.2">
      <c r="A59" s="47"/>
      <c r="B59" s="46"/>
      <c r="C59" s="31"/>
      <c r="D59" s="36"/>
      <c r="E59" s="33"/>
      <c r="F59" s="33"/>
      <c r="G59" s="33"/>
      <c r="H59" s="33"/>
      <c r="I59" s="34"/>
      <c r="J59" s="35"/>
      <c r="K59" s="7"/>
      <c r="L59" s="1"/>
      <c r="M59" s="1"/>
      <c r="N59" s="1"/>
    </row>
    <row r="60" spans="1:14" ht="24.75" customHeight="1" x14ac:dyDescent="0.2">
      <c r="A60" s="47"/>
      <c r="B60" s="46"/>
      <c r="C60" s="31"/>
      <c r="D60" s="32"/>
      <c r="E60" s="33"/>
      <c r="F60" s="33"/>
      <c r="G60" s="33"/>
      <c r="H60" s="33"/>
      <c r="I60" s="34"/>
      <c r="J60" s="35"/>
      <c r="K60" s="7"/>
      <c r="L60" s="1"/>
      <c r="M60" s="1"/>
      <c r="N60" s="1"/>
    </row>
    <row r="61" spans="1:14" ht="24.75" customHeight="1" x14ac:dyDescent="0.2">
      <c r="A61" s="47"/>
      <c r="B61" s="46"/>
      <c r="C61" s="31"/>
      <c r="D61" s="32"/>
      <c r="E61" s="33"/>
      <c r="F61" s="33"/>
      <c r="G61" s="33"/>
      <c r="H61" s="33"/>
      <c r="I61" s="34"/>
      <c r="J61" s="35"/>
      <c r="K61" s="7"/>
      <c r="L61" s="1"/>
      <c r="M61" s="1"/>
      <c r="N61" s="1"/>
    </row>
    <row r="62" spans="1:14" ht="24.75" customHeight="1" x14ac:dyDescent="0.2">
      <c r="A62" s="47"/>
      <c r="B62" s="46"/>
      <c r="C62" s="31"/>
      <c r="D62" s="32"/>
      <c r="E62" s="33"/>
      <c r="F62" s="33"/>
      <c r="G62" s="33"/>
      <c r="H62" s="33"/>
      <c r="I62" s="34"/>
      <c r="J62" s="35"/>
      <c r="K62" s="7"/>
      <c r="L62" s="1"/>
      <c r="M62" s="1"/>
      <c r="N62" s="1"/>
    </row>
    <row r="63" spans="1:14" ht="24.75" customHeight="1" x14ac:dyDescent="0.2">
      <c r="A63" s="47"/>
      <c r="B63" s="46"/>
      <c r="C63" s="31"/>
      <c r="D63" s="36"/>
      <c r="E63" s="33"/>
      <c r="F63" s="33"/>
      <c r="G63" s="33"/>
      <c r="H63" s="33"/>
      <c r="I63" s="34"/>
      <c r="J63" s="35"/>
      <c r="K63" s="7"/>
      <c r="L63" s="1"/>
      <c r="M63" s="1"/>
      <c r="N63" s="1"/>
    </row>
    <row r="64" spans="1:14" ht="24.75" customHeight="1" x14ac:dyDescent="0.2">
      <c r="A64" s="47"/>
      <c r="B64" s="46"/>
      <c r="C64" s="31"/>
      <c r="D64" s="32"/>
      <c r="E64" s="33"/>
      <c r="F64" s="33"/>
      <c r="G64" s="33"/>
      <c r="H64" s="33"/>
      <c r="I64" s="34"/>
      <c r="J64" s="35"/>
      <c r="K64" s="7"/>
      <c r="L64" s="1"/>
      <c r="M64" s="1"/>
      <c r="N64" s="1"/>
    </row>
    <row r="65" spans="1:14" ht="34.5" customHeight="1" x14ac:dyDescent="0.2">
      <c r="A65" s="38"/>
      <c r="B65" s="39"/>
      <c r="C65" s="39"/>
      <c r="D65" s="40"/>
      <c r="E65" s="34"/>
      <c r="F65" s="34"/>
      <c r="G65" s="34"/>
      <c r="H65" s="34"/>
      <c r="I65" s="34"/>
      <c r="J65" s="35"/>
      <c r="K65" s="7"/>
      <c r="L65" s="1"/>
      <c r="M65" s="1"/>
      <c r="N65" s="1"/>
    </row>
    <row r="66" spans="1:14" ht="29.25" customHeight="1" x14ac:dyDescent="0.2">
      <c r="A66" s="41"/>
      <c r="B66" s="42"/>
      <c r="C66" s="42"/>
      <c r="D66" s="41"/>
      <c r="E66" s="34"/>
      <c r="F66" s="34"/>
      <c r="G66" s="34"/>
      <c r="H66" s="34"/>
      <c r="I66" s="34"/>
      <c r="J66" s="35"/>
      <c r="K66" s="7"/>
      <c r="L66" s="1"/>
      <c r="M66" s="1"/>
      <c r="N66" s="1"/>
    </row>
    <row r="67" spans="1:14" ht="16.5" customHeight="1" x14ac:dyDescent="0.2">
      <c r="A67" s="41"/>
      <c r="B67" s="43"/>
      <c r="C67" s="43"/>
      <c r="D67" s="41"/>
      <c r="E67" s="44"/>
      <c r="F67" s="44"/>
      <c r="G67" s="44"/>
      <c r="H67" s="44"/>
      <c r="I67" s="34"/>
      <c r="J67" s="35"/>
      <c r="K67" s="7"/>
      <c r="L67" s="1"/>
      <c r="M67" s="1"/>
      <c r="N67" s="1"/>
    </row>
    <row r="68" spans="1:14" ht="23.25" customHeight="1" x14ac:dyDescent="0.2">
      <c r="A68" s="41"/>
      <c r="B68" s="41"/>
      <c r="C68" s="41"/>
      <c r="D68" s="40"/>
      <c r="E68" s="45"/>
      <c r="F68" s="45"/>
      <c r="G68" s="45"/>
      <c r="H68" s="45"/>
      <c r="I68" s="34"/>
      <c r="J68" s="35"/>
      <c r="K68" s="7"/>
      <c r="L68" s="1"/>
      <c r="M68" s="1"/>
      <c r="N68" s="1"/>
    </row>
    <row r="69" spans="1:14" ht="23.25" customHeight="1" x14ac:dyDescent="0.2">
      <c r="A69" s="41"/>
      <c r="B69" s="41"/>
      <c r="C69" s="41"/>
      <c r="D69" s="32"/>
      <c r="E69" s="45"/>
      <c r="F69" s="45"/>
      <c r="G69" s="45"/>
      <c r="H69" s="45"/>
      <c r="I69" s="34"/>
      <c r="J69" s="35"/>
      <c r="K69" s="7"/>
      <c r="L69" s="1"/>
      <c r="M69" s="1"/>
      <c r="N69" s="1"/>
    </row>
    <row r="70" spans="1:14" ht="23.25" customHeight="1" x14ac:dyDescent="0.2">
      <c r="A70" s="8"/>
      <c r="B70" s="9"/>
      <c r="C70" s="9"/>
      <c r="D70" s="8"/>
      <c r="E70" s="10"/>
      <c r="F70" s="10"/>
      <c r="G70" s="10"/>
      <c r="H70" s="10"/>
      <c r="I70" s="10"/>
      <c r="J70" s="11"/>
      <c r="K70" s="7"/>
      <c r="L70" s="1"/>
      <c r="M70" s="1"/>
      <c r="N70" s="1"/>
    </row>
    <row r="71" spans="1:14" ht="23.25" customHeight="1" x14ac:dyDescent="0.2">
      <c r="A71" s="8"/>
      <c r="B71" s="9"/>
      <c r="C71" s="9"/>
      <c r="D71" s="8"/>
      <c r="E71" s="10"/>
      <c r="F71" s="10"/>
      <c r="G71" s="10"/>
      <c r="H71" s="10"/>
      <c r="I71" s="10"/>
      <c r="J71" s="11"/>
      <c r="K71" s="7"/>
      <c r="L71" s="1"/>
      <c r="M71" s="1"/>
      <c r="N71" s="1"/>
    </row>
    <row r="72" spans="1:14" ht="23.25" customHeight="1" x14ac:dyDescent="0.2">
      <c r="A72" s="8"/>
      <c r="B72" s="9"/>
      <c r="C72" s="9"/>
      <c r="D72" s="8"/>
      <c r="E72" s="10"/>
      <c r="F72" s="10"/>
      <c r="G72" s="10"/>
      <c r="H72" s="10"/>
      <c r="I72" s="10"/>
      <c r="J72" s="11"/>
      <c r="K72" s="7"/>
      <c r="L72" s="1"/>
      <c r="M72" s="1"/>
      <c r="N72" s="1"/>
    </row>
    <row r="73" spans="1:14" ht="23.25" customHeight="1" x14ac:dyDescent="0.2">
      <c r="A73" s="8"/>
      <c r="B73" s="9"/>
      <c r="C73" s="9"/>
      <c r="D73" s="8"/>
      <c r="E73" s="10"/>
      <c r="F73" s="10"/>
      <c r="G73" s="10"/>
      <c r="H73" s="10"/>
      <c r="I73" s="10"/>
      <c r="J73" s="11"/>
      <c r="K73" s="7"/>
      <c r="L73" s="1"/>
      <c r="M73" s="1"/>
      <c r="N73" s="1"/>
    </row>
    <row r="74" spans="1:14" x14ac:dyDescent="0.2">
      <c r="A74" s="12"/>
      <c r="B74" s="12"/>
      <c r="C74" s="12"/>
      <c r="D74" s="12"/>
      <c r="E74" s="13"/>
      <c r="F74" s="13"/>
      <c r="G74" s="13"/>
      <c r="H74" s="13"/>
      <c r="I74" s="13"/>
      <c r="J74" s="14"/>
      <c r="K74" s="14"/>
      <c r="L74" s="1"/>
      <c r="M74" s="1"/>
      <c r="N74" s="1"/>
    </row>
    <row r="75" spans="1:14" x14ac:dyDescent="0.2">
      <c r="A75" s="12"/>
      <c r="B75" s="12"/>
      <c r="C75" s="12"/>
      <c r="D75" s="12"/>
      <c r="E75" s="13"/>
      <c r="F75" s="13"/>
      <c r="G75" s="13"/>
      <c r="H75" s="13"/>
      <c r="I75" s="13"/>
      <c r="J75" s="14"/>
      <c r="K75" s="14"/>
      <c r="L75" s="1"/>
      <c r="M75" s="1"/>
      <c r="N75" s="1"/>
    </row>
    <row r="76" spans="1:14" ht="16.5" customHeight="1" x14ac:dyDescent="0.2">
      <c r="A76" s="15"/>
      <c r="B76" s="12"/>
      <c r="C76" s="12"/>
      <c r="D76" s="12"/>
      <c r="E76" s="13"/>
      <c r="F76" s="13"/>
      <c r="G76" s="13"/>
      <c r="H76" s="13"/>
      <c r="I76" s="13"/>
      <c r="J76" s="14"/>
      <c r="K76" s="14"/>
      <c r="L76" s="1"/>
      <c r="M76" s="1"/>
      <c r="N76" s="1"/>
    </row>
    <row r="77" spans="1:14" ht="22.5" customHeight="1" x14ac:dyDescent="0.25">
      <c r="A77" s="49"/>
      <c r="B77" s="49"/>
      <c r="C77" s="29"/>
      <c r="D77" s="16"/>
      <c r="E77" s="16"/>
      <c r="F77" s="16"/>
      <c r="G77" s="16"/>
      <c r="H77" s="16"/>
      <c r="I77" s="17"/>
      <c r="J77" s="17"/>
      <c r="K77" s="1"/>
      <c r="L77" s="1"/>
      <c r="M77" s="1"/>
      <c r="N77" s="1"/>
    </row>
    <row r="78" spans="1:14" x14ac:dyDescent="0.2">
      <c r="A78" s="50"/>
      <c r="B78" s="50"/>
      <c r="C78" s="30"/>
      <c r="D78" s="18"/>
      <c r="E78" s="18"/>
      <c r="F78" s="18"/>
      <c r="G78" s="18"/>
      <c r="H78" s="18"/>
      <c r="I78" s="18"/>
      <c r="J78" s="19"/>
      <c r="K78" s="1"/>
      <c r="L78" s="1"/>
      <c r="M78" s="1"/>
      <c r="N78" s="1"/>
    </row>
    <row r="79" spans="1:14" ht="20.25" customHeight="1" x14ac:dyDescent="0.2">
      <c r="A79" s="20"/>
      <c r="B79" s="20"/>
      <c r="C79" s="20"/>
      <c r="D79" s="17"/>
      <c r="E79" s="17"/>
      <c r="F79" s="17"/>
      <c r="G79" s="17"/>
      <c r="H79" s="17"/>
      <c r="I79" s="17"/>
      <c r="J79" s="21"/>
      <c r="K79" s="1"/>
      <c r="L79" s="1"/>
      <c r="M79" s="1"/>
      <c r="N79" s="1"/>
    </row>
    <row r="80" spans="1:14" ht="15.75" x14ac:dyDescent="0.2">
      <c r="A80" s="51"/>
      <c r="B80" s="51"/>
      <c r="C80" s="48"/>
      <c r="D80" s="17"/>
      <c r="E80" s="17"/>
      <c r="F80" s="17"/>
      <c r="G80" s="17"/>
      <c r="H80" s="17"/>
      <c r="I80" s="17"/>
      <c r="J80" s="21"/>
      <c r="K80" s="1"/>
      <c r="L80" s="1"/>
      <c r="M80" s="1"/>
      <c r="N80" s="1"/>
    </row>
    <row r="81" spans="1:14" ht="15.75" x14ac:dyDescent="0.2">
      <c r="A81" s="50"/>
      <c r="B81" s="50"/>
      <c r="C81" s="30"/>
      <c r="D81" s="18"/>
      <c r="E81" s="18"/>
      <c r="F81" s="18"/>
      <c r="G81" s="18"/>
      <c r="H81" s="18"/>
      <c r="I81" s="17"/>
      <c r="J81" s="21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</sheetData>
  <mergeCells count="39">
    <mergeCell ref="B26:C26"/>
    <mergeCell ref="A30:J30"/>
    <mergeCell ref="B18:B21"/>
    <mergeCell ref="C18:C21"/>
    <mergeCell ref="A18:A21"/>
    <mergeCell ref="A17:J17"/>
    <mergeCell ref="A31:J31"/>
    <mergeCell ref="A16:J16"/>
    <mergeCell ref="I2:J2"/>
    <mergeCell ref="A3:J3"/>
    <mergeCell ref="A4:J4"/>
    <mergeCell ref="A5:J5"/>
    <mergeCell ref="C12:C13"/>
    <mergeCell ref="F12:F13"/>
    <mergeCell ref="G12:G13"/>
    <mergeCell ref="H12:I12"/>
    <mergeCell ref="A15:J15"/>
    <mergeCell ref="A25:C25"/>
    <mergeCell ref="A29:C29"/>
    <mergeCell ref="A7:F7"/>
    <mergeCell ref="I1:J1"/>
    <mergeCell ref="A12:A13"/>
    <mergeCell ref="B12:B13"/>
    <mergeCell ref="D12:D13"/>
    <mergeCell ref="E12:E13"/>
    <mergeCell ref="J12:J13"/>
    <mergeCell ref="C51:D51"/>
    <mergeCell ref="A48:B48"/>
    <mergeCell ref="A49:B49"/>
    <mergeCell ref="C48:D48"/>
    <mergeCell ref="A51:A52"/>
    <mergeCell ref="C49:D49"/>
    <mergeCell ref="A32:J32"/>
    <mergeCell ref="A36:J36"/>
    <mergeCell ref="A39:C41"/>
    <mergeCell ref="G49:H49"/>
    <mergeCell ref="G48:H48"/>
    <mergeCell ref="A43:C46"/>
    <mergeCell ref="A42:C42"/>
  </mergeCells>
  <printOptions horizontalCentered="1"/>
  <pageMargins left="0.39370078740157483" right="0.19685039370078741" top="0.59055118110236227" bottom="0.59055118110236227" header="0.51181102362204722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1 кв. 2014 </vt:lpstr>
      <vt:lpstr>'отчет за 1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*</cp:lastModifiedBy>
  <cp:lastPrinted>2014-04-10T09:10:05Z</cp:lastPrinted>
  <dcterms:created xsi:type="dcterms:W3CDTF">2014-04-07T02:44:58Z</dcterms:created>
  <dcterms:modified xsi:type="dcterms:W3CDTF">2014-04-11T06:37:31Z</dcterms:modified>
</cp:coreProperties>
</file>