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Лист4" sheetId="4" r:id="rId1"/>
    <sheet name="Лист1" sheetId="1" r:id="rId2"/>
    <sheet name="Лист2" sheetId="2" r:id="rId3"/>
    <sheet name="Лист3" sheetId="3" r:id="rId4"/>
  </sheets>
  <calcPr calcId="145621"/>
</workbook>
</file>

<file path=xl/calcChain.xml><?xml version="1.0" encoding="utf-8"?>
<calcChain xmlns="http://schemas.openxmlformats.org/spreadsheetml/2006/main">
  <c r="I187" i="1" l="1"/>
  <c r="H187" i="1"/>
  <c r="I190" i="1" l="1"/>
  <c r="H190" i="1"/>
  <c r="I184" i="1"/>
  <c r="H184" i="1"/>
  <c r="H98" i="1"/>
  <c r="H99" i="1"/>
  <c r="H101" i="1"/>
  <c r="I25" i="1"/>
  <c r="H25" i="1"/>
  <c r="I27" i="1" s="1"/>
  <c r="E32" i="1" l="1"/>
  <c r="E34" i="1"/>
  <c r="E35" i="1"/>
  <c r="E37" i="1" l="1"/>
  <c r="H146" i="1"/>
  <c r="E141" i="1"/>
  <c r="E146" i="1" s="1"/>
  <c r="F141" i="1"/>
  <c r="F146" i="1" s="1"/>
  <c r="H145" i="1"/>
  <c r="H144" i="1"/>
  <c r="H143" i="1"/>
  <c r="H142" i="1"/>
  <c r="H122" i="1"/>
  <c r="H123" i="1"/>
  <c r="H125" i="1"/>
  <c r="I29" i="1"/>
  <c r="H29" i="1"/>
  <c r="H32" i="1" s="1"/>
  <c r="I30" i="1" l="1"/>
  <c r="G32" i="1"/>
  <c r="I32" i="1" s="1"/>
  <c r="H156" i="1" l="1"/>
  <c r="H155" i="1"/>
  <c r="H154" i="1"/>
  <c r="H153" i="1"/>
  <c r="H152" i="1"/>
  <c r="G192" i="1" l="1"/>
  <c r="F192" i="1"/>
  <c r="H192" i="1" s="1"/>
  <c r="E192" i="1"/>
  <c r="H172" i="1"/>
  <c r="H171" i="1"/>
  <c r="H169" i="1"/>
  <c r="H168" i="1"/>
  <c r="E168" i="1"/>
  <c r="G187" i="1"/>
  <c r="F177" i="1"/>
  <c r="E177" i="1"/>
  <c r="H176" i="1"/>
  <c r="G177" i="1"/>
  <c r="H160" i="1"/>
  <c r="H157" i="1"/>
  <c r="H140" i="1"/>
  <c r="H139" i="1"/>
  <c r="H137" i="1"/>
  <c r="H117" i="1"/>
  <c r="H115" i="1"/>
  <c r="H114" i="1"/>
  <c r="H113" i="1"/>
  <c r="H112" i="1"/>
  <c r="H111" i="1"/>
  <c r="H110" i="1"/>
  <c r="H109" i="1"/>
  <c r="H102" i="1"/>
  <c r="H96" i="1"/>
  <c r="H95" i="1"/>
  <c r="H94" i="1"/>
  <c r="H93" i="1"/>
  <c r="H92" i="1"/>
  <c r="H91" i="1"/>
  <c r="H90" i="1"/>
  <c r="H89" i="1"/>
  <c r="H88" i="1"/>
  <c r="H87" i="1"/>
  <c r="H84" i="1"/>
  <c r="H83" i="1"/>
  <c r="H82" i="1"/>
  <c r="H81" i="1"/>
  <c r="H80" i="1"/>
  <c r="H79" i="1"/>
  <c r="H78" i="1"/>
  <c r="H77" i="1"/>
  <c r="H76" i="1"/>
  <c r="E114" i="1"/>
  <c r="E115" i="1"/>
  <c r="E116" i="1"/>
  <c r="E117" i="1"/>
  <c r="E118" i="1"/>
  <c r="F118" i="1"/>
  <c r="I192" i="1" l="1"/>
  <c r="H177" i="1"/>
  <c r="H118" i="1"/>
  <c r="F33" i="1"/>
  <c r="G33" i="1"/>
  <c r="G67" i="1" s="1"/>
  <c r="G162" i="1" s="1"/>
  <c r="F34" i="1"/>
  <c r="G34" i="1"/>
  <c r="F35" i="1"/>
  <c r="F36" i="1"/>
  <c r="G36" i="1"/>
  <c r="G70" i="1" s="1"/>
  <c r="G165" i="1" s="1"/>
  <c r="E33" i="1"/>
  <c r="E67" i="1" s="1"/>
  <c r="E162" i="1" s="1"/>
  <c r="E68" i="1"/>
  <c r="E163" i="1" s="1"/>
  <c r="E36" i="1"/>
  <c r="E70" i="1" s="1"/>
  <c r="E165" i="1" s="1"/>
  <c r="G27" i="1"/>
  <c r="F27" i="1"/>
  <c r="E27" i="1"/>
  <c r="H21" i="1"/>
  <c r="F22" i="1"/>
  <c r="E22" i="1"/>
  <c r="I34" i="1" l="1"/>
  <c r="H34" i="1"/>
  <c r="F37" i="1"/>
  <c r="E69" i="1"/>
  <c r="E164" i="1" s="1"/>
  <c r="E166" i="1" s="1"/>
  <c r="E71" i="1"/>
  <c r="G68" i="1"/>
  <c r="G163" i="1" s="1"/>
  <c r="G22" i="1"/>
  <c r="H22" i="1" s="1"/>
  <c r="H20" i="1"/>
  <c r="F70" i="1"/>
  <c r="H36" i="1"/>
  <c r="F69" i="1"/>
  <c r="G35" i="1"/>
  <c r="I35" i="1" s="1"/>
  <c r="F68" i="1"/>
  <c r="F67" i="1"/>
  <c r="F162" i="1" s="1"/>
  <c r="H33" i="1"/>
  <c r="H67" i="1" s="1"/>
  <c r="F163" i="1" l="1"/>
  <c r="H163" i="1" s="1"/>
  <c r="H68" i="1"/>
  <c r="G37" i="1"/>
  <c r="I37" i="1" s="1"/>
  <c r="H35" i="1"/>
  <c r="H162" i="1"/>
  <c r="G69" i="1"/>
  <c r="I69" i="1" s="1"/>
  <c r="F164" i="1"/>
  <c r="F71" i="1"/>
  <c r="I68" i="1"/>
  <c r="H70" i="1"/>
  <c r="F165" i="1"/>
  <c r="I163" i="1" l="1"/>
  <c r="F166" i="1"/>
  <c r="H69" i="1"/>
  <c r="H37" i="1"/>
  <c r="G71" i="1"/>
  <c r="G166" i="1" s="1"/>
  <c r="H165" i="1"/>
  <c r="G164" i="1"/>
  <c r="I164" i="1" s="1"/>
  <c r="I166" i="1" l="1"/>
  <c r="H164" i="1"/>
  <c r="H166" i="1"/>
  <c r="H71" i="1"/>
  <c r="I71" i="1"/>
</calcChain>
</file>

<file path=xl/sharedStrings.xml><?xml version="1.0" encoding="utf-8"?>
<sst xmlns="http://schemas.openxmlformats.org/spreadsheetml/2006/main" count="370" uniqueCount="160">
  <si>
    <t xml:space="preserve">Отчет </t>
  </si>
  <si>
    <t>об исполнении муниципальной программы</t>
  </si>
  <si>
    <t xml:space="preserve">                           (наименование программы)</t>
  </si>
  <si>
    <t xml:space="preserve">                           (ответственный исполнитель)</t>
  </si>
  <si>
    <t xml:space="preserve">                  </t>
  </si>
  <si>
    <t>№</t>
  </si>
  <si>
    <t>Наименование мероприятия</t>
  </si>
  <si>
    <t>Ответственный исполнитель/ соисполнитель (наименование органа или структурного подразделения)</t>
  </si>
  <si>
    <t>Источники финансирования</t>
  </si>
  <si>
    <t>Утверждено по программе (план по программе)</t>
  </si>
  <si>
    <t xml:space="preserve">Утверждено в бюджете </t>
  </si>
  <si>
    <t>Отклонение</t>
  </si>
  <si>
    <t>Примечания</t>
  </si>
  <si>
    <t>Абсолютное значение</t>
  </si>
  <si>
    <t>(гр.6- гр.7)</t>
  </si>
  <si>
    <t>Относительное значение, %</t>
  </si>
  <si>
    <t>(гр.7/ гр.6*100%)</t>
  </si>
  <si>
    <t>Итого по задаче 1, в том числе:</t>
  </si>
  <si>
    <t>федеральный бюджет</t>
  </si>
  <si>
    <t>Х</t>
  </si>
  <si>
    <t>бюджет автономного округа</t>
  </si>
  <si>
    <t>местный бюджет</t>
  </si>
  <si>
    <t>иные внебюджетные источники</t>
  </si>
  <si>
    <t>в том числе:</t>
  </si>
  <si>
    <t>Итого:</t>
  </si>
  <si>
    <t>1.1</t>
  </si>
  <si>
    <t>1.2</t>
  </si>
  <si>
    <t>по</t>
  </si>
  <si>
    <t>состоянию на</t>
  </si>
  <si>
    <t>Фактическое значение за отчетный период</t>
  </si>
  <si>
    <t>ВСЕГО ПО МУНИЦИПАЛЬНОЙ ПРОГРАММЕ,
в том числе</t>
  </si>
  <si>
    <t>1.3</t>
  </si>
  <si>
    <t>В рамках текущей деятельности</t>
  </si>
  <si>
    <t>0</t>
  </si>
  <si>
    <t>2.1</t>
  </si>
  <si>
    <t>2.2</t>
  </si>
  <si>
    <t>Подпрограмма 1. Профилактика правонарушений</t>
  </si>
  <si>
    <t>Задача 1 . Профилактика правонарушений в общественных местах, в том числе с участием граждан</t>
  </si>
  <si>
    <t>Размещение (в том числе разработка проектов, приобретение, установка, монтаж, подключение) в наиболее криминогенных общественных местах и на улицах города, местах массового пребывания граждан систем видеообзора с установкой мониторов для контроля за обстановкой и оперативного реагирования, модернизации имеющихся систем видеонаблюдения</t>
  </si>
  <si>
    <t xml:space="preserve">местный бюджет </t>
  </si>
  <si>
    <t>Всего</t>
  </si>
  <si>
    <t>Итого по задаче 1</t>
  </si>
  <si>
    <t>Задача 2. Совершенствование информационного и методического обеспечения профилактики правонарушений, повышение правосознания граждан</t>
  </si>
  <si>
    <t>Изготовление и тиражирование социальной рекламы по тематике профилактики правонарушений</t>
  </si>
  <si>
    <t>Изготовление и размещение на рекламной конструкции баннеров профилактической направленности</t>
  </si>
  <si>
    <t>Задача 3. Повышение эффективности системы профилактики антиобщественного поведения несовершеннолетних</t>
  </si>
  <si>
    <t>3.1</t>
  </si>
  <si>
    <t>Проведение городского конкурса «Подросток и закон»</t>
  </si>
  <si>
    <t>3.2</t>
  </si>
  <si>
    <t>Участие городских служб профилактики в межведомственной операции «Подросток»</t>
  </si>
  <si>
    <t>3.3</t>
  </si>
  <si>
    <t>Организация и проведение "Школы безопасности", "Военно-полевых сборов"</t>
  </si>
  <si>
    <t>3.4</t>
  </si>
  <si>
    <t>Повышение квалификации социальных педагогов и педагогов - психологов, классных руководителей, работающих с детьми и подростками, находящимися в социально опасном положении</t>
  </si>
  <si>
    <t>3.5</t>
  </si>
  <si>
    <t>Развитие системы постоянного и временного трудоустройства подростков и молодежи. Организация мероприятий в целях профориентации неработающей молодежи</t>
  </si>
  <si>
    <t>Итого по Подпрограмме 1, в том числе:</t>
  </si>
  <si>
    <t>Подпрограмма II. Противодействие коррупции</t>
  </si>
  <si>
    <t>Цель 2. Совершенствование системы противодействия коррупции и снижения уровня коррупции в городе Югорске</t>
  </si>
  <si>
    <t>Задача 1. Совершенствование информационного и методического обеспечения мероприятий по противодействию коррупции</t>
  </si>
  <si>
    <t>Подготовка телевизионных  сюжетов, публикаций антикоррупционной направленности тематических выступлений на антикоррупционную тематику компетентных служб</t>
  </si>
  <si>
    <t>Проведение социологических исследований среди жителей города Югорска по оценке восприятия уровня коррупции, доведение их результатов до населения города</t>
  </si>
  <si>
    <t>Задача 2. Формирование в обществе нетерпимого отношения к проявлениям коррупции</t>
  </si>
  <si>
    <t>Изготовление и тиражирование социальной рекламы антикоррупционной тематики</t>
  </si>
  <si>
    <t>Задача 3. Совершенствование организации деятельности органов местного самоуправления в сфере реализации антикоррупционной политики</t>
  </si>
  <si>
    <t>Организация проведения обучающих семинаров по вопросам противодействия коррупции для должностных лиц муниципальных учреждений города Югорска</t>
  </si>
  <si>
    <t>Анализ практики антикоррупционной экспертизы нормативных правовых актов автономного округа</t>
  </si>
  <si>
    <t>3.6</t>
  </si>
  <si>
    <t>3.7</t>
  </si>
  <si>
    <t>Проведение постоянного мониторинга действующего законодательства</t>
  </si>
  <si>
    <t>Участие в совместных с прокуратурой совещаниях по вопросам нормотворчества и правоприменения</t>
  </si>
  <si>
    <t>Применение механизма ротации кадров путем формирования резерва кадров из числа муниципальных служащих и перемещение их на должности резерва на период отсутствия муниципального служащего, а при наличии вакансии — замещение ее «резервистом»</t>
  </si>
  <si>
    <t>Организация круглого стола по вопросам профилактики коррупции для учащихся старших классов образовательных учреждений</t>
  </si>
  <si>
    <t>Анализ эффективности реализации антикоррупционных мер, принимаемых органами местного самоуправления города Югорска</t>
  </si>
  <si>
    <t>Итого по задаче 2 в том числе:</t>
  </si>
  <si>
    <t>Итого по задаче 3 в том числе:</t>
  </si>
  <si>
    <t>Итого по Подпрограмме 2, в том числе:</t>
  </si>
  <si>
    <t>Цель: Совершенствование системы профилактики наркомании, организационного, нормативно-правового и ресурсного обеспечения субъектов антинаркотической деятельности</t>
  </si>
  <si>
    <t>Участие специалистов города в окружных семинарах, совещаниях-семинарах, семинарах-тренингах, круглых столов, комиссиях и т.д., занимающихся проблемами профилактики незаконного оборота, злоупотребления наркотических средств, психотропных веществ, пропагандой здорового образа жизни для повышения профессионального уровня</t>
  </si>
  <si>
    <t>Проведение семинаров, семинаров-тренингов, совещаний специалистов,  занимающихся решением проблем несовершеннолетних. Повышение профессионального уровня, квалификации специалистов субъектов профилактики, занимающихся  пропагандой здорового образа жизни и профилактикой наркомании</t>
  </si>
  <si>
    <t>Обеспечение участия специалистов (представителей субъектов профилактики) в городских мероприятиях по противодействию злоупотреблению наркотиками и их незаконному обороту, формированию здорового образа жизни</t>
  </si>
  <si>
    <t>Итого по задаче 1 в том числе:</t>
  </si>
  <si>
    <t>Проведение месячника по пропаганде здорового образа жизни и профилактики незаконного оборота, злоупотребления наркотических средств и психотропных веществ</t>
  </si>
  <si>
    <t>2.3</t>
  </si>
  <si>
    <t>2.4</t>
  </si>
  <si>
    <t>Организация городских мероприятий, посвященных Международному Дню борьбы с наркоманией</t>
  </si>
  <si>
    <t>Организация участия городских учреждений в области по популяризации и пропаганды здорового образа жизни «Белая птица»</t>
  </si>
  <si>
    <t>Обеспечение деятельности волонтерских движений города Югорска</t>
  </si>
  <si>
    <t>Участие в мероприятиях Ханты Мансийского автономного округа - Югры в рамках кампании «Спорт против наркотиков»</t>
  </si>
  <si>
    <t>Проведение мероприятий среди семей, состоящих на учете в управлении опеки и попечительства по профилактике незаконного оборота и злоупотребления наркотических средств и психотропных веществ</t>
  </si>
  <si>
    <t>Организация добровольного тестирования несовершеннолетних образовательных учреждений города,  в том числе студентов на предмет потребления наркотических средств и психотропных веществ</t>
  </si>
  <si>
    <t>Подготовка телевизионных  сюжетов, публикаций антинаркотической направленности, тематические выступления компетентных служб</t>
  </si>
  <si>
    <t>Изготовление и тиражирование социальной рекламы по противодействию незаконному обороту наркотиков</t>
  </si>
  <si>
    <t>Изготовление и размещение на рекламной конструкции баннеров антинаркотической направленности</t>
  </si>
  <si>
    <t>Разработка, приобретение, тиражирование, в том числе на электронных носителях, и размещение в сети Интернет учебной, методической, профилактической литературы и материалов</t>
  </si>
  <si>
    <t>Подпрограмма III. Противодействие незаконному обороту наркотиков</t>
  </si>
  <si>
    <t>управление социальной политики администрации города Югорска</t>
  </si>
  <si>
    <t>управление опеки и попечительства администрации города Югорска</t>
  </si>
  <si>
    <t>Обеспечение функционирования системы видеообзора</t>
  </si>
  <si>
    <t>1.4</t>
  </si>
  <si>
    <t xml:space="preserve">Соисполнитель 9 (Муниципальное казенное учреждение "Служба обеспечения органов местного самоуправления)
</t>
  </si>
  <si>
    <r>
      <rPr>
        <u/>
        <sz val="12"/>
        <color theme="1"/>
        <rFont val="Times New Roman"/>
        <family val="1"/>
        <charset val="204"/>
      </rPr>
      <t>Управление социальной политики</t>
    </r>
    <r>
      <rPr>
        <sz val="12"/>
        <color theme="1"/>
        <rFont val="Times New Roman"/>
        <family val="1"/>
        <charset val="204"/>
      </rPr>
      <t xml:space="preserve">     ____________________/_____________           </t>
    </r>
  </si>
  <si>
    <r>
      <rPr>
        <u/>
        <sz val="12"/>
        <color theme="1"/>
        <rFont val="Times New Roman"/>
        <family val="1"/>
        <charset val="204"/>
      </rPr>
      <t xml:space="preserve">Управление бухгалтерского учета и отчетности </t>
    </r>
    <r>
      <rPr>
        <sz val="12"/>
        <color theme="1"/>
        <rFont val="Times New Roman"/>
        <family val="1"/>
        <charset val="204"/>
      </rPr>
      <t xml:space="preserve">   ____________________/__________________         </t>
    </r>
  </si>
  <si>
    <r>
      <rPr>
        <u/>
        <sz val="12"/>
        <color theme="1"/>
        <rFont val="Times New Roman"/>
        <family val="1"/>
        <charset val="204"/>
      </rPr>
      <t xml:space="preserve">МКУ "Служба обеспечения органов местного самоуправления" </t>
    </r>
    <r>
      <rPr>
        <sz val="12"/>
        <color theme="1"/>
        <rFont val="Times New Roman"/>
        <family val="1"/>
        <charset val="204"/>
      </rPr>
      <t xml:space="preserve">   ____________________/__________________         </t>
    </r>
  </si>
  <si>
    <t xml:space="preserve">          (соисполнитель 9)                                                                                                                                                                         (ФИО руководителя)                               (подпись)                            </t>
  </si>
  <si>
    <t xml:space="preserve">           (соисполнитель 3)                                                                                         (ФИО руководителя)                    (подпись)                           </t>
  </si>
  <si>
    <t>управление образования администрации города Югорска</t>
  </si>
  <si>
    <t>департамент жилищно-коммунального и строительного комплекса администрации города Югорска</t>
  </si>
  <si>
    <t>юридическое управление администрации города Югорска</t>
  </si>
  <si>
    <t>управление образования администрации города Югорска, отдел по организации деятельности комиссии по делам несовершеннолетних и защите их прав при администрации города Югорска</t>
  </si>
  <si>
    <t xml:space="preserve">управление образования администрации города Югорска, 
отдел по организации деятельности комиссии по делам несовершеннолетних и защите их прав при администрации города Югорска
</t>
  </si>
  <si>
    <t xml:space="preserve">управление образования администрации города Югорска,
управление социальной политики администрации города Югорска
</t>
  </si>
  <si>
    <t xml:space="preserve">управление социальной политики администрации города Югорска </t>
  </si>
  <si>
    <t xml:space="preserve"> управление по вопросам муниципальной службы кадров и архивов администрации города Югорска</t>
  </si>
  <si>
    <t>Итого по Подпрограмме 3, в том числе:</t>
  </si>
  <si>
    <t xml:space="preserve">Соисполнитель 1 (Департамент жилищно-коммунального и строительного комплекса администрации города Югорска)
</t>
  </si>
  <si>
    <t xml:space="preserve">Соисполнитель 3 (Управление социальной политики администрации города Югорска)
</t>
  </si>
  <si>
    <t xml:space="preserve">Соисполнитель 6 (Управление бухгалтерского учета и отчетности администрации города Югорска)
</t>
  </si>
  <si>
    <t xml:space="preserve">         </t>
  </si>
  <si>
    <t>Ответственный исполнитель (Управление по вопросам общественной безопасности администрации города Югорска)</t>
  </si>
  <si>
    <t>Управление по вопросам общественной безопасности администрации города Югорска</t>
  </si>
  <si>
    <r>
      <rPr>
        <u/>
        <sz val="12"/>
        <color theme="1"/>
        <rFont val="Times New Roman"/>
        <family val="1"/>
        <charset val="204"/>
      </rPr>
      <t xml:space="preserve">Управление по вопросам общественной безопасности             </t>
    </r>
    <r>
      <rPr>
        <sz val="12"/>
        <color theme="1"/>
        <rFont val="Times New Roman"/>
        <family val="1"/>
        <charset val="204"/>
      </rPr>
      <t xml:space="preserve">   ____________________/__________________         </t>
    </r>
  </si>
  <si>
    <t>Задача 1  Координация и создание условий для деятельности субъектов профилактики наркомании. Развитие профилактической антинаркотической деятельности.</t>
  </si>
  <si>
    <t>управление по вопросам общественной безопасности администрации города Югорска (антинаркотическая комиссия)</t>
  </si>
  <si>
    <t>1.5</t>
  </si>
  <si>
    <t>1.6</t>
  </si>
  <si>
    <t>1.7</t>
  </si>
  <si>
    <t>управление по вопросам общественной безопасности администрации города Югорска (антинаркотическая комиссия),управление социальной политики администрации города Югорска</t>
  </si>
  <si>
    <t>1.8</t>
  </si>
  <si>
    <t>1.9</t>
  </si>
  <si>
    <t>Обеспечения расширения представления о происхождении и вреде наркотических средств через общеобразовательные предметы естественно-научного цикла у обучающихся образовательных учреждений</t>
  </si>
  <si>
    <t>управление образованимя администрации города Югорска</t>
  </si>
  <si>
    <t>1.10</t>
  </si>
  <si>
    <t>1.11</t>
  </si>
  <si>
    <t>управление по вопросам общественной безопасности администрации города Югорска (антинаркотическая комиссия), управление образованимя администрации города Югорска</t>
  </si>
  <si>
    <t>1.12</t>
  </si>
  <si>
    <t>Поддержка уставной деятельности некомерческих организаций</t>
  </si>
  <si>
    <t>управление по бухгалтерскому учету и отчетности администрации города Югорска, управление по вопросам общественной безопасности администрации города Югорска (антинаркотическая комиссия)</t>
  </si>
  <si>
    <t>Задача 2  Совершенствование информационного и методического обеспечения мероприятий по противодействию незаконному обороту наркотиков</t>
  </si>
  <si>
    <t>Создание условий деятельности народной дружины на территории города Югорска</t>
  </si>
  <si>
    <t>муниципальное казенное учреждение "Служба обеспечения местного самоуправления", управление социальной политики администрации города Югорска</t>
  </si>
  <si>
    <t>Тематические выступления по профилактике правонарушений компетентных служб</t>
  </si>
  <si>
    <t xml:space="preserve"> управление по вопросам общественной безопасности администрации города Югорска, управление информационной политики администрации города Югорска </t>
  </si>
  <si>
    <t>управление по вопаросам общественной безопасности администрации города Югорска</t>
  </si>
  <si>
    <t>управление по вопросам общественной безопасности администрации города Югорска</t>
  </si>
  <si>
    <t>Итого по задаче 2</t>
  </si>
  <si>
    <t>Цель: Совершенствование системы социальной профилактики правонарушений</t>
  </si>
  <si>
    <t>управление по вопросам общественной безопасности администрации города Югорска, управление информационной политики администрации города Югорска</t>
  </si>
  <si>
    <t>управление по вопросам общественной безопасности администрации города Югорска,  управление бухгалтерского учета и отчетности администрации города Югорска</t>
  </si>
  <si>
    <t>управление по вопросам общественной безопасности администрации города Югорска, юридическое управление администрации города Югорска</t>
  </si>
  <si>
    <t>управление по вопросам общественной безопаснности администрации города Югорска (антинаркотическая комиссия), управление бухгалтерского учета и отчетности администрации города Югорска</t>
  </si>
  <si>
    <t>управление по вопросам общественной безопасности администрации города Югорска (антинаркотическая комиссия), управление информационной политики администрации города Югорска</t>
  </si>
  <si>
    <t>управление по вопросам общественной безопасности администрации города Югорска (антинаркотическая комиссия)/управление информационной политики администрации города Югорска</t>
  </si>
  <si>
    <t>управление по вопросам общественной безопасности администрации города Югорска, управление  бухгалтерского учета и отчетности администрации города Югорска</t>
  </si>
  <si>
    <r>
      <t>Департамент ЖКиСК</t>
    </r>
    <r>
      <rPr>
        <u/>
        <sz val="12"/>
        <color theme="1"/>
        <rFont val="Times New Roman"/>
        <family val="1"/>
        <charset val="204"/>
      </rPr>
      <t xml:space="preserve">             </t>
    </r>
    <r>
      <rPr>
        <sz val="12"/>
        <color theme="1"/>
        <rFont val="Times New Roman"/>
        <family val="1"/>
        <charset val="204"/>
      </rPr>
      <t xml:space="preserve">   ____________________/__________________         </t>
    </r>
  </si>
  <si>
    <t xml:space="preserve">          (соисполнитель 1)                                                               (ФИО руководителя)                            (подпись)                            </t>
  </si>
  <si>
    <t xml:space="preserve">          (соисполнитель 6)                                                                                                          (ФИО руководителя)                               (подпись)                            </t>
  </si>
  <si>
    <t xml:space="preserve">          (ответственный исполнитель )                                                                                                                                                          (ФИО руководителя)                            (подпись)                            </t>
  </si>
  <si>
    <t>496.6</t>
  </si>
  <si>
    <t>01 июля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</si>
</sst>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#,##0.0"/>
    <numFmt numFmtId="165" formatCode="#,##0.00_ ;\-#,##0.00\ "/>
    <numFmt numFmtId="166" formatCode="0.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9" fontId="4" fillId="0" borderId="0" applyFont="0" applyAlignment="0">
      <alignment horizontal="center" vertical="center" wrapText="1"/>
    </xf>
    <xf numFmtId="43" fontId="9" fillId="0" borderId="0" applyFont="0" applyFill="0" applyBorder="0" applyAlignment="0" applyProtection="0"/>
  </cellStyleXfs>
  <cellXfs count="16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4" fillId="0" borderId="2" xfId="0" applyFont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0" fontId="0" fillId="0" borderId="0" xfId="0" applyFill="1"/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0" fillId="0" borderId="27" xfId="0" applyBorder="1"/>
    <xf numFmtId="49" fontId="4" fillId="0" borderId="5" xfId="0" applyNumberFormat="1" applyFont="1" applyBorder="1" applyAlignment="1">
      <alignment vertical="center" wrapText="1"/>
    </xf>
    <xf numFmtId="49" fontId="4" fillId="0" borderId="0" xfId="0" applyNumberFormat="1" applyFont="1" applyBorder="1" applyAlignment="1">
      <alignment vertical="center" wrapText="1"/>
    </xf>
    <xf numFmtId="0" fontId="0" fillId="0" borderId="0" xfId="0" applyAlignment="1"/>
    <xf numFmtId="0" fontId="0" fillId="0" borderId="5" xfId="0" applyBorder="1" applyAlignment="1"/>
    <xf numFmtId="0" fontId="5" fillId="0" borderId="37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 applyProtection="1">
      <alignment horizontal="left" vertical="center" wrapText="1"/>
      <protection locked="0"/>
    </xf>
    <xf numFmtId="49" fontId="4" fillId="0" borderId="5" xfId="0" applyNumberFormat="1" applyFont="1" applyBorder="1" applyAlignment="1">
      <alignment horizontal="left" vertical="center" wrapText="1"/>
    </xf>
    <xf numFmtId="164" fontId="4" fillId="0" borderId="5" xfId="0" applyNumberFormat="1" applyFont="1" applyBorder="1" applyAlignment="1">
      <alignment horizontal="right" vertical="center" wrapText="1"/>
    </xf>
    <xf numFmtId="4" fontId="4" fillId="0" borderId="5" xfId="0" applyNumberFormat="1" applyFont="1" applyBorder="1" applyAlignment="1">
      <alignment horizontal="right" vertical="center" wrapText="1"/>
    </xf>
    <xf numFmtId="164" fontId="4" fillId="2" borderId="5" xfId="0" applyNumberFormat="1" applyFont="1" applyFill="1" applyBorder="1" applyAlignment="1">
      <alignment horizontal="right" vertical="center" wrapText="1"/>
    </xf>
    <xf numFmtId="4" fontId="4" fillId="0" borderId="12" xfId="0" applyNumberFormat="1" applyFont="1" applyBorder="1" applyAlignment="1">
      <alignment horizontal="right" vertical="center" wrapText="1"/>
    </xf>
    <xf numFmtId="164" fontId="4" fillId="0" borderId="12" xfId="0" applyNumberFormat="1" applyFont="1" applyBorder="1" applyAlignment="1">
      <alignment horizontal="right" vertical="center" wrapText="1"/>
    </xf>
    <xf numFmtId="164" fontId="4" fillId="0" borderId="5" xfId="0" applyNumberFormat="1" applyFont="1" applyBorder="1" applyAlignment="1">
      <alignment vertical="center" wrapText="1"/>
    </xf>
    <xf numFmtId="165" fontId="4" fillId="0" borderId="5" xfId="2" applyNumberFormat="1" applyFont="1" applyBorder="1" applyAlignment="1">
      <alignment vertical="center" wrapText="1"/>
    </xf>
    <xf numFmtId="49" fontId="5" fillId="0" borderId="42" xfId="0" applyNumberFormat="1" applyFont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164" fontId="5" fillId="0" borderId="35" xfId="0" applyNumberFormat="1" applyFont="1" applyBorder="1" applyAlignment="1">
      <alignment horizontal="right" vertical="center" wrapText="1"/>
    </xf>
    <xf numFmtId="164" fontId="5" fillId="0" borderId="48" xfId="0" applyNumberFormat="1" applyFont="1" applyBorder="1" applyAlignment="1">
      <alignment horizontal="right" vertical="center" wrapText="1"/>
    </xf>
    <xf numFmtId="164" fontId="5" fillId="0" borderId="39" xfId="0" applyNumberFormat="1" applyFont="1" applyBorder="1" applyAlignment="1">
      <alignment horizontal="right" vertical="center" wrapText="1"/>
    </xf>
    <xf numFmtId="164" fontId="5" fillId="0" borderId="49" xfId="0" applyNumberFormat="1" applyFont="1" applyBorder="1" applyAlignment="1">
      <alignment horizontal="right" vertical="center" wrapText="1"/>
    </xf>
    <xf numFmtId="164" fontId="5" fillId="0" borderId="43" xfId="0" applyNumberFormat="1" applyFont="1" applyBorder="1" applyAlignment="1">
      <alignment horizontal="right" vertical="center" wrapText="1"/>
    </xf>
    <xf numFmtId="164" fontId="5" fillId="0" borderId="42" xfId="0" applyNumberFormat="1" applyFont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 wrapText="1"/>
    </xf>
    <xf numFmtId="164" fontId="5" fillId="0" borderId="44" xfId="0" applyNumberFormat="1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right" vertical="center" wrapText="1"/>
    </xf>
    <xf numFmtId="164" fontId="5" fillId="2" borderId="5" xfId="0" applyNumberFormat="1" applyFont="1" applyFill="1" applyBorder="1" applyAlignment="1">
      <alignment horizontal="right" vertical="center" wrapText="1"/>
    </xf>
    <xf numFmtId="164" fontId="4" fillId="2" borderId="11" xfId="0" applyNumberFormat="1" applyFont="1" applyFill="1" applyBorder="1" applyAlignment="1">
      <alignment horizontal="right" vertical="center" wrapText="1"/>
    </xf>
    <xf numFmtId="164" fontId="4" fillId="2" borderId="2" xfId="0" applyNumberFormat="1" applyFont="1" applyFill="1" applyBorder="1" applyAlignment="1">
      <alignment horizontal="right" vertical="center" wrapText="1"/>
    </xf>
    <xf numFmtId="164" fontId="4" fillId="2" borderId="4" xfId="0" applyNumberFormat="1" applyFont="1" applyFill="1" applyBorder="1" applyAlignment="1">
      <alignment horizontal="right" vertical="center" wrapText="1"/>
    </xf>
    <xf numFmtId="164" fontId="4" fillId="2" borderId="6" xfId="0" applyNumberFormat="1" applyFont="1" applyFill="1" applyBorder="1" applyAlignment="1">
      <alignment horizontal="right" vertical="center" wrapText="1"/>
    </xf>
    <xf numFmtId="164" fontId="5" fillId="2" borderId="2" xfId="0" applyNumberFormat="1" applyFont="1" applyFill="1" applyBorder="1" applyAlignment="1">
      <alignment horizontal="right" vertical="center" wrapText="1"/>
    </xf>
    <xf numFmtId="0" fontId="1" fillId="0" borderId="7" xfId="0" applyFont="1" applyFill="1" applyBorder="1" applyAlignment="1">
      <alignment horizontal="left" vertical="center"/>
    </xf>
    <xf numFmtId="0" fontId="10" fillId="0" borderId="0" xfId="0" applyFont="1"/>
    <xf numFmtId="49" fontId="4" fillId="0" borderId="12" xfId="0" applyNumberFormat="1" applyFont="1" applyBorder="1" applyAlignment="1">
      <alignment horizontal="right" vertical="center" wrapText="1"/>
    </xf>
    <xf numFmtId="49" fontId="4" fillId="0" borderId="5" xfId="0" applyNumberFormat="1" applyFont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right" vertical="center" wrapText="1"/>
    </xf>
    <xf numFmtId="164" fontId="5" fillId="0" borderId="48" xfId="0" applyNumberFormat="1" applyFont="1" applyBorder="1" applyAlignment="1">
      <alignment horizontal="right" vertical="center"/>
    </xf>
    <xf numFmtId="166" fontId="4" fillId="0" borderId="5" xfId="0" applyNumberFormat="1" applyFont="1" applyBorder="1" applyAlignment="1">
      <alignment horizontal="right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32" xfId="0" applyNumberFormat="1" applyFont="1" applyBorder="1" applyAlignment="1">
      <alignment horizontal="center" vertical="center" wrapText="1"/>
    </xf>
    <xf numFmtId="49" fontId="4" fillId="0" borderId="33" xfId="0" applyNumberFormat="1" applyFont="1" applyBorder="1" applyAlignment="1">
      <alignment horizontal="center" vertical="center" wrapText="1"/>
    </xf>
    <xf numFmtId="49" fontId="4" fillId="0" borderId="34" xfId="0" applyNumberFormat="1" applyFont="1" applyBorder="1" applyAlignment="1">
      <alignment horizontal="center" vertical="center" wrapText="1"/>
    </xf>
    <xf numFmtId="49" fontId="5" fillId="0" borderId="33" xfId="0" applyNumberFormat="1" applyFont="1" applyBorder="1" applyAlignment="1">
      <alignment horizontal="center" vertical="center" wrapText="1"/>
    </xf>
    <xf numFmtId="49" fontId="5" fillId="0" borderId="32" xfId="0" applyNumberFormat="1" applyFont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49" fontId="5" fillId="0" borderId="23" xfId="0" applyNumberFormat="1" applyFont="1" applyBorder="1" applyAlignment="1">
      <alignment horizontal="center" vertical="center" wrapText="1"/>
    </xf>
    <xf numFmtId="49" fontId="4" fillId="0" borderId="24" xfId="0" applyNumberFormat="1" applyFont="1" applyBorder="1" applyAlignment="1">
      <alignment horizontal="center" vertical="center" wrapText="1"/>
    </xf>
    <xf numFmtId="49" fontId="4" fillId="0" borderId="28" xfId="0" applyNumberFormat="1" applyFont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9" fontId="4" fillId="0" borderId="23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30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31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left" vertical="center" wrapText="1"/>
    </xf>
    <xf numFmtId="49" fontId="4" fillId="0" borderId="26" xfId="0" applyNumberFormat="1" applyFont="1" applyBorder="1" applyAlignment="1">
      <alignment horizontal="left" vertical="center" wrapText="1"/>
    </xf>
    <xf numFmtId="49" fontId="4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2" xfId="0" applyNumberFormat="1" applyFont="1" applyBorder="1" applyAlignment="1">
      <alignment horizontal="left" vertical="center" wrapText="1"/>
    </xf>
    <xf numFmtId="0" fontId="4" fillId="0" borderId="26" xfId="0" applyNumberFormat="1" applyFont="1" applyBorder="1" applyAlignment="1">
      <alignment horizontal="left" vertical="center" wrapText="1"/>
    </xf>
    <xf numFmtId="0" fontId="4" fillId="0" borderId="25" xfId="0" applyNumberFormat="1" applyFont="1" applyBorder="1" applyAlignment="1">
      <alignment horizontal="left" vertical="center" wrapText="1"/>
    </xf>
    <xf numFmtId="164" fontId="4" fillId="0" borderId="5" xfId="0" applyNumberFormat="1" applyFont="1" applyFill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23" xfId="0" applyNumberFormat="1" applyFont="1" applyBorder="1" applyAlignment="1">
      <alignment vertical="center" wrapText="1"/>
    </xf>
    <xf numFmtId="49" fontId="4" fillId="0" borderId="28" xfId="0" applyNumberFormat="1" applyFont="1" applyBorder="1" applyAlignment="1">
      <alignment vertical="center" wrapText="1"/>
    </xf>
    <xf numFmtId="49" fontId="4" fillId="0" borderId="22" xfId="0" applyNumberFormat="1" applyFont="1" applyBorder="1" applyAlignment="1">
      <alignment vertical="center" wrapText="1"/>
    </xf>
    <xf numFmtId="49" fontId="4" fillId="0" borderId="29" xfId="0" applyNumberFormat="1" applyFont="1" applyBorder="1" applyAlignment="1">
      <alignment vertical="center" wrapText="1"/>
    </xf>
    <xf numFmtId="49" fontId="4" fillId="0" borderId="30" xfId="0" applyNumberFormat="1" applyFont="1" applyBorder="1" applyAlignment="1">
      <alignment vertical="center" wrapText="1"/>
    </xf>
    <xf numFmtId="49" fontId="4" fillId="0" borderId="31" xfId="0" applyNumberFormat="1" applyFont="1" applyBorder="1" applyAlignment="1">
      <alignment vertical="center" wrapText="1"/>
    </xf>
    <xf numFmtId="49" fontId="5" fillId="0" borderId="24" xfId="0" applyNumberFormat="1" applyFont="1" applyBorder="1" applyAlignment="1">
      <alignment horizontal="center" vertical="center" wrapText="1"/>
    </xf>
    <xf numFmtId="49" fontId="5" fillId="0" borderId="28" xfId="0" applyNumberFormat="1" applyFont="1" applyBorder="1" applyAlignment="1">
      <alignment horizontal="center" vertical="center" wrapText="1"/>
    </xf>
    <xf numFmtId="49" fontId="5" fillId="0" borderId="22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29" xfId="0" applyNumberFormat="1" applyFont="1" applyBorder="1" applyAlignment="1">
      <alignment horizontal="center" vertical="center" wrapText="1"/>
    </xf>
    <xf numFmtId="49" fontId="5" fillId="0" borderId="30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31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0" fontId="4" fillId="0" borderId="26" xfId="0" applyNumberFormat="1" applyFont="1" applyBorder="1" applyAlignment="1">
      <alignment horizontal="center" vertical="center" wrapText="1"/>
    </xf>
    <xf numFmtId="0" fontId="4" fillId="0" borderId="25" xfId="0" applyNumberFormat="1" applyFont="1" applyBorder="1" applyAlignment="1">
      <alignment horizontal="center" vertical="center" wrapText="1"/>
    </xf>
  </cellXfs>
  <cellStyles count="3">
    <cellStyle name="Обычный" xfId="0" builtinId="0"/>
    <cellStyle name="Стиль 1" xfId="1"/>
    <cellStyle name="Финансовый" xfId="2" builtinId="3"/>
  </cellStyles>
  <dxfs count="0"/>
  <tableStyles count="1" defaultTableStyle="TableStyleMedium2" defaultPivotStyle="PivotStyleMedium9">
    <tableStyle name="Стиль таблицы 1" pivot="0" count="1">
      <tableStyleElement type="firstColumnStripe" size="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581025</xdr:colOff>
          <xdr:row>2</xdr:row>
          <xdr:rowOff>180975</xdr:rowOff>
        </xdr:from>
        <xdr:to>
          <xdr:col>3</xdr:col>
          <xdr:colOff>400050</xdr:colOff>
          <xdr:row>5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2"/>
  <sheetViews>
    <sheetView tabSelected="1" zoomScale="85" zoomScaleNormal="85" workbookViewId="0">
      <selection activeCell="E9" sqref="E9"/>
    </sheetView>
  </sheetViews>
  <sheetFormatPr defaultRowHeight="15" x14ac:dyDescent="0.25"/>
  <cols>
    <col min="1" max="1" width="8.42578125" customWidth="1"/>
    <col min="2" max="2" width="38.7109375" customWidth="1"/>
    <col min="3" max="3" width="23.140625" customWidth="1"/>
    <col min="4" max="4" width="23.85546875" style="16" customWidth="1"/>
    <col min="5" max="5" width="17.140625" customWidth="1"/>
    <col min="6" max="6" width="16.85546875" customWidth="1"/>
    <col min="7" max="7" width="13" customWidth="1"/>
    <col min="8" max="8" width="11.5703125" customWidth="1"/>
    <col min="9" max="9" width="13.7109375" customWidth="1"/>
    <col min="10" max="10" width="13.85546875" customWidth="1"/>
  </cols>
  <sheetData>
    <row r="1" spans="1:10" ht="15.75" x14ac:dyDescent="0.25">
      <c r="A1" s="126" t="s">
        <v>0</v>
      </c>
      <c r="B1" s="126"/>
      <c r="C1" s="126"/>
      <c r="D1" s="126"/>
      <c r="E1" s="126"/>
      <c r="F1" s="126"/>
      <c r="G1" s="126"/>
      <c r="H1" s="126"/>
      <c r="I1" s="126"/>
      <c r="J1" s="126"/>
    </row>
    <row r="2" spans="1:10" ht="15.75" x14ac:dyDescent="0.25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0" ht="15.75" x14ac:dyDescent="0.25">
      <c r="A3" s="12"/>
      <c r="B3" s="12"/>
      <c r="C3" s="12"/>
      <c r="D3" s="15" t="s">
        <v>27</v>
      </c>
      <c r="E3" s="1" t="s">
        <v>28</v>
      </c>
      <c r="F3" s="61" t="s">
        <v>159</v>
      </c>
      <c r="G3" s="13"/>
      <c r="H3" s="12"/>
      <c r="I3" s="12"/>
      <c r="J3" s="12"/>
    </row>
    <row r="4" spans="1:10" ht="15.75" x14ac:dyDescent="0.25">
      <c r="A4" s="1"/>
    </row>
    <row r="5" spans="1:10" ht="19.5" customHeight="1" x14ac:dyDescent="0.25">
      <c r="A5" s="128"/>
      <c r="B5" s="128"/>
      <c r="C5" s="128"/>
      <c r="D5" s="128"/>
    </row>
    <row r="6" spans="1:10" x14ac:dyDescent="0.25">
      <c r="A6" s="127" t="s">
        <v>2</v>
      </c>
      <c r="B6" s="127"/>
      <c r="C6" s="127"/>
      <c r="D6" s="127"/>
    </row>
    <row r="7" spans="1:10" x14ac:dyDescent="0.25">
      <c r="A7" s="129" t="s">
        <v>120</v>
      </c>
      <c r="B7" s="129"/>
      <c r="C7" s="129"/>
      <c r="D7" s="129"/>
    </row>
    <row r="8" spans="1:10" x14ac:dyDescent="0.25">
      <c r="A8" s="127" t="s">
        <v>3</v>
      </c>
      <c r="B8" s="127"/>
      <c r="C8" s="127"/>
      <c r="D8" s="127"/>
    </row>
    <row r="9" spans="1:10" ht="15.75" x14ac:dyDescent="0.25">
      <c r="A9" s="2" t="s">
        <v>4</v>
      </c>
      <c r="G9" s="11"/>
    </row>
    <row r="10" spans="1:10" ht="27.75" customHeight="1" x14ac:dyDescent="0.25">
      <c r="A10" s="140" t="s">
        <v>5</v>
      </c>
      <c r="B10" s="140" t="s">
        <v>6</v>
      </c>
      <c r="C10" s="140" t="s">
        <v>7</v>
      </c>
      <c r="D10" s="141" t="s">
        <v>8</v>
      </c>
      <c r="E10" s="140" t="s">
        <v>9</v>
      </c>
      <c r="F10" s="144" t="s">
        <v>10</v>
      </c>
      <c r="G10" s="134" t="s">
        <v>29</v>
      </c>
      <c r="H10" s="139" t="s">
        <v>11</v>
      </c>
      <c r="I10" s="140"/>
      <c r="J10" s="140" t="s">
        <v>12</v>
      </c>
    </row>
    <row r="11" spans="1:10" ht="35.25" customHeight="1" x14ac:dyDescent="0.25">
      <c r="A11" s="140"/>
      <c r="B11" s="140"/>
      <c r="C11" s="140"/>
      <c r="D11" s="142"/>
      <c r="E11" s="140"/>
      <c r="F11" s="144"/>
      <c r="G11" s="135"/>
      <c r="H11" s="10" t="s">
        <v>13</v>
      </c>
      <c r="I11" s="6" t="s">
        <v>15</v>
      </c>
      <c r="J11" s="140"/>
    </row>
    <row r="12" spans="1:10" ht="31.5" customHeight="1" x14ac:dyDescent="0.25">
      <c r="A12" s="140"/>
      <c r="B12" s="140"/>
      <c r="C12" s="140"/>
      <c r="D12" s="143"/>
      <c r="E12" s="140"/>
      <c r="F12" s="144"/>
      <c r="G12" s="136"/>
      <c r="H12" s="10" t="s">
        <v>14</v>
      </c>
      <c r="I12" s="6" t="s">
        <v>16</v>
      </c>
      <c r="J12" s="140"/>
    </row>
    <row r="13" spans="1:10" ht="11.25" customHeight="1" x14ac:dyDescent="0.25">
      <c r="A13" s="6">
        <v>1</v>
      </c>
      <c r="B13" s="6">
        <v>2</v>
      </c>
      <c r="C13" s="6">
        <v>3</v>
      </c>
      <c r="D13" s="19">
        <v>4</v>
      </c>
      <c r="E13" s="6">
        <v>5</v>
      </c>
      <c r="F13" s="6">
        <v>6</v>
      </c>
      <c r="G13" s="14">
        <v>7</v>
      </c>
      <c r="H13" s="6">
        <v>8</v>
      </c>
      <c r="I13" s="6">
        <v>9</v>
      </c>
      <c r="J13" s="6">
        <v>10</v>
      </c>
    </row>
    <row r="14" spans="1:10" ht="25.5" customHeight="1" x14ac:dyDescent="0.25">
      <c r="A14" s="137" t="s">
        <v>146</v>
      </c>
      <c r="B14" s="137"/>
      <c r="C14" s="137"/>
      <c r="D14" s="137"/>
      <c r="E14" s="137"/>
      <c r="F14" s="137"/>
      <c r="G14" s="137"/>
      <c r="H14" s="137"/>
      <c r="I14" s="137"/>
      <c r="J14" s="137"/>
    </row>
    <row r="15" spans="1:10" x14ac:dyDescent="0.25">
      <c r="A15" s="137" t="s">
        <v>36</v>
      </c>
      <c r="B15" s="137"/>
      <c r="C15" s="137"/>
      <c r="D15" s="137"/>
      <c r="E15" s="137"/>
      <c r="F15" s="137"/>
      <c r="G15" s="137"/>
      <c r="H15" s="137"/>
      <c r="I15" s="137"/>
      <c r="J15" s="137"/>
    </row>
    <row r="16" spans="1:10" x14ac:dyDescent="0.25">
      <c r="A16" s="22">
        <v>1</v>
      </c>
      <c r="B16" s="138" t="s">
        <v>37</v>
      </c>
      <c r="C16" s="138"/>
      <c r="D16" s="138"/>
      <c r="E16" s="138"/>
      <c r="F16" s="138"/>
      <c r="G16" s="138"/>
      <c r="H16" s="138"/>
      <c r="I16" s="138"/>
      <c r="J16" s="138"/>
    </row>
    <row r="17" spans="1:10" ht="47.25" customHeight="1" x14ac:dyDescent="0.25">
      <c r="A17" s="23"/>
      <c r="B17" s="7"/>
      <c r="C17" s="8"/>
      <c r="D17" s="9"/>
      <c r="E17" s="21"/>
      <c r="F17" s="21"/>
      <c r="G17" s="21"/>
      <c r="H17" s="21"/>
      <c r="I17" s="21"/>
      <c r="J17" s="21"/>
    </row>
    <row r="18" spans="1:10" ht="24.95" customHeight="1" x14ac:dyDescent="0.25">
      <c r="A18" s="120" t="s">
        <v>25</v>
      </c>
      <c r="B18" s="130" t="s">
        <v>38</v>
      </c>
      <c r="C18" s="120" t="s">
        <v>107</v>
      </c>
      <c r="D18" s="64" t="s">
        <v>18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/>
    </row>
    <row r="19" spans="1:10" ht="24.95" customHeight="1" x14ac:dyDescent="0.25">
      <c r="A19" s="121"/>
      <c r="B19" s="131"/>
      <c r="C19" s="121"/>
      <c r="D19" s="64" t="s">
        <v>20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/>
    </row>
    <row r="20" spans="1:10" ht="24.95" customHeight="1" x14ac:dyDescent="0.25">
      <c r="A20" s="121"/>
      <c r="B20" s="131"/>
      <c r="C20" s="121"/>
      <c r="D20" s="64" t="s">
        <v>39</v>
      </c>
      <c r="E20" s="34">
        <v>0</v>
      </c>
      <c r="F20" s="34">
        <v>0</v>
      </c>
      <c r="G20" s="34">
        <v>0</v>
      </c>
      <c r="H20" s="34">
        <f>F20-G20</f>
        <v>0</v>
      </c>
      <c r="I20" s="34">
        <v>0</v>
      </c>
      <c r="J20" s="34"/>
    </row>
    <row r="21" spans="1:10" ht="24.75" customHeight="1" x14ac:dyDescent="0.25">
      <c r="A21" s="121"/>
      <c r="B21" s="131"/>
      <c r="C21" s="121"/>
      <c r="D21" s="64" t="s">
        <v>22</v>
      </c>
      <c r="E21" s="34">
        <v>0</v>
      </c>
      <c r="F21" s="34">
        <v>0</v>
      </c>
      <c r="G21" s="34">
        <v>0</v>
      </c>
      <c r="H21" s="34">
        <f t="shared" ref="H21:H22" si="0">F21-G21</f>
        <v>0</v>
      </c>
      <c r="I21" s="34">
        <v>0</v>
      </c>
      <c r="J21" s="34"/>
    </row>
    <row r="22" spans="1:10" ht="25.5" customHeight="1" x14ac:dyDescent="0.25">
      <c r="A22" s="122"/>
      <c r="B22" s="132"/>
      <c r="C22" s="122"/>
      <c r="D22" s="63" t="s">
        <v>40</v>
      </c>
      <c r="E22" s="34">
        <f>E21+E20+E19+E18</f>
        <v>0</v>
      </c>
      <c r="F22" s="34">
        <f t="shared" ref="F22:G22" si="1">F21+F20+F19+F18</f>
        <v>0</v>
      </c>
      <c r="G22" s="34">
        <f t="shared" si="1"/>
        <v>0</v>
      </c>
      <c r="H22" s="34">
        <f t="shared" si="0"/>
        <v>0</v>
      </c>
      <c r="I22" s="34">
        <v>0</v>
      </c>
      <c r="J22" s="34"/>
    </row>
    <row r="23" spans="1:10" ht="25.5" customHeight="1" x14ac:dyDescent="0.25">
      <c r="A23" s="120" t="s">
        <v>26</v>
      </c>
      <c r="B23" s="160" t="s">
        <v>98</v>
      </c>
      <c r="C23" s="120" t="s">
        <v>140</v>
      </c>
      <c r="D23" s="64" t="s">
        <v>18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/>
    </row>
    <row r="24" spans="1:10" ht="25.5" customHeight="1" x14ac:dyDescent="0.25">
      <c r="A24" s="121"/>
      <c r="B24" s="161"/>
      <c r="C24" s="121"/>
      <c r="D24" s="64" t="s">
        <v>20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/>
    </row>
    <row r="25" spans="1:10" ht="25.5" customHeight="1" x14ac:dyDescent="0.25">
      <c r="A25" s="121"/>
      <c r="B25" s="161"/>
      <c r="C25" s="121"/>
      <c r="D25" s="64" t="s">
        <v>39</v>
      </c>
      <c r="E25" s="34">
        <v>800</v>
      </c>
      <c r="F25" s="34">
        <v>800</v>
      </c>
      <c r="G25" s="34">
        <v>183.5</v>
      </c>
      <c r="H25" s="34">
        <f>F25-G25</f>
        <v>616.5</v>
      </c>
      <c r="I25" s="34">
        <f>G25/F25*100</f>
        <v>22.9375</v>
      </c>
      <c r="J25" s="34"/>
    </row>
    <row r="26" spans="1:10" ht="25.5" customHeight="1" x14ac:dyDescent="0.25">
      <c r="A26" s="121"/>
      <c r="B26" s="161"/>
      <c r="C26" s="121"/>
      <c r="D26" s="64" t="s">
        <v>22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/>
    </row>
    <row r="27" spans="1:10" ht="25.5" customHeight="1" x14ac:dyDescent="0.25">
      <c r="A27" s="122"/>
      <c r="B27" s="162"/>
      <c r="C27" s="122"/>
      <c r="D27" s="63" t="s">
        <v>40</v>
      </c>
      <c r="E27" s="34">
        <f>E26+E25+E24+E23</f>
        <v>800</v>
      </c>
      <c r="F27" s="34">
        <f t="shared" ref="F27" si="2">F26+F25+F24+F23</f>
        <v>800</v>
      </c>
      <c r="G27" s="34">
        <f t="shared" ref="G27" si="3">G26+G25+G24+G23</f>
        <v>183.5</v>
      </c>
      <c r="H27" s="34">
        <v>0</v>
      </c>
      <c r="I27" s="34">
        <f>G25/H25*100</f>
        <v>29.764801297648013</v>
      </c>
      <c r="J27" s="34"/>
    </row>
    <row r="28" spans="1:10" s="25" customFormat="1" ht="24.95" customHeight="1" x14ac:dyDescent="0.25">
      <c r="A28" s="120" t="s">
        <v>31</v>
      </c>
      <c r="B28" s="123" t="s">
        <v>139</v>
      </c>
      <c r="C28" s="120" t="s">
        <v>153</v>
      </c>
      <c r="D28" s="64" t="s">
        <v>18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/>
    </row>
    <row r="29" spans="1:10" s="25" customFormat="1" ht="24.95" customHeight="1" x14ac:dyDescent="0.25">
      <c r="A29" s="121"/>
      <c r="B29" s="124"/>
      <c r="C29" s="121"/>
      <c r="D29" s="64" t="s">
        <v>20</v>
      </c>
      <c r="E29" s="34">
        <v>88.6</v>
      </c>
      <c r="F29" s="34">
        <v>88.6</v>
      </c>
      <c r="G29" s="36">
        <v>24.1</v>
      </c>
      <c r="H29" s="34">
        <f>F29-G29</f>
        <v>64.5</v>
      </c>
      <c r="I29" s="34">
        <f>G29/F29*100</f>
        <v>27.200902934537254</v>
      </c>
      <c r="J29" s="34"/>
    </row>
    <row r="30" spans="1:10" s="25" customFormat="1" ht="24.95" customHeight="1" x14ac:dyDescent="0.25">
      <c r="A30" s="121"/>
      <c r="B30" s="124"/>
      <c r="C30" s="121"/>
      <c r="D30" s="64" t="s">
        <v>39</v>
      </c>
      <c r="E30" s="34">
        <v>38</v>
      </c>
      <c r="F30" s="34">
        <v>38</v>
      </c>
      <c r="G30" s="36">
        <v>0</v>
      </c>
      <c r="H30" s="34">
        <v>0</v>
      </c>
      <c r="I30" s="34">
        <f t="shared" ref="I30" si="4">G30/F30*100</f>
        <v>0</v>
      </c>
      <c r="J30" s="34"/>
    </row>
    <row r="31" spans="1:10" s="25" customFormat="1" ht="24.95" customHeight="1" x14ac:dyDescent="0.25">
      <c r="A31" s="121"/>
      <c r="B31" s="124"/>
      <c r="C31" s="121"/>
      <c r="D31" s="64" t="s">
        <v>22</v>
      </c>
      <c r="E31" s="34">
        <v>0</v>
      </c>
      <c r="F31" s="34">
        <v>0</v>
      </c>
      <c r="G31" s="36">
        <v>0</v>
      </c>
      <c r="H31" s="36">
        <v>0</v>
      </c>
      <c r="I31" s="36">
        <v>0</v>
      </c>
      <c r="J31" s="34"/>
    </row>
    <row r="32" spans="1:10" s="25" customFormat="1" ht="15.75" customHeight="1" x14ac:dyDescent="0.25">
      <c r="A32" s="122"/>
      <c r="B32" s="125"/>
      <c r="C32" s="122"/>
      <c r="D32" s="63" t="s">
        <v>40</v>
      </c>
      <c r="E32" s="34">
        <f>E29+E30</f>
        <v>126.6</v>
      </c>
      <c r="F32" s="34">
        <v>126.6</v>
      </c>
      <c r="G32" s="36">
        <f>G29+G30</f>
        <v>24.1</v>
      </c>
      <c r="H32" s="36">
        <f>H29+H30</f>
        <v>64.5</v>
      </c>
      <c r="I32" s="36">
        <f>G32/F32*100</f>
        <v>19.036334913112167</v>
      </c>
      <c r="J32" s="34"/>
    </row>
    <row r="33" spans="1:10" ht="24.95" customHeight="1" x14ac:dyDescent="0.25">
      <c r="A33" s="113" t="s">
        <v>41</v>
      </c>
      <c r="B33" s="96"/>
      <c r="C33" s="97"/>
      <c r="D33" s="64" t="s">
        <v>18</v>
      </c>
      <c r="E33" s="34">
        <f t="shared" ref="E33:G36" si="5">E18+E23+E28</f>
        <v>0</v>
      </c>
      <c r="F33" s="34">
        <f t="shared" si="5"/>
        <v>0</v>
      </c>
      <c r="G33" s="34">
        <f t="shared" si="5"/>
        <v>0</v>
      </c>
      <c r="H33" s="34">
        <f t="shared" ref="H33:H36" si="6">F33-G33</f>
        <v>0</v>
      </c>
      <c r="I33" s="34">
        <v>0</v>
      </c>
      <c r="J33" s="34"/>
    </row>
    <row r="34" spans="1:10" ht="24.95" customHeight="1" x14ac:dyDescent="0.25">
      <c r="A34" s="114"/>
      <c r="B34" s="115"/>
      <c r="C34" s="116"/>
      <c r="D34" s="64" t="s">
        <v>20</v>
      </c>
      <c r="E34" s="34">
        <f>E19+E24+E29</f>
        <v>88.6</v>
      </c>
      <c r="F34" s="34">
        <f t="shared" si="5"/>
        <v>88.6</v>
      </c>
      <c r="G34" s="34">
        <f t="shared" si="5"/>
        <v>24.1</v>
      </c>
      <c r="H34" s="34">
        <f>F34-G34</f>
        <v>64.5</v>
      </c>
      <c r="I34" s="34">
        <f>G34/F34*100</f>
        <v>27.200902934537254</v>
      </c>
      <c r="J34" s="34"/>
    </row>
    <row r="35" spans="1:10" ht="24.95" customHeight="1" thickBot="1" x14ac:dyDescent="0.3">
      <c r="A35" s="114"/>
      <c r="B35" s="115"/>
      <c r="C35" s="116"/>
      <c r="D35" s="64" t="s">
        <v>39</v>
      </c>
      <c r="E35" s="34">
        <f>E20+E25+E30</f>
        <v>838</v>
      </c>
      <c r="F35" s="34">
        <f t="shared" si="5"/>
        <v>838</v>
      </c>
      <c r="G35" s="34">
        <f t="shared" si="5"/>
        <v>183.5</v>
      </c>
      <c r="H35" s="34">
        <f>F35-G35</f>
        <v>654.5</v>
      </c>
      <c r="I35" s="34">
        <f>G35/F35*100</f>
        <v>21.897374701670643</v>
      </c>
      <c r="J35" s="34"/>
    </row>
    <row r="36" spans="1:10" s="24" customFormat="1" ht="24.95" customHeight="1" thickBot="1" x14ac:dyDescent="0.3">
      <c r="A36" s="114"/>
      <c r="B36" s="115"/>
      <c r="C36" s="116"/>
      <c r="D36" s="64" t="s">
        <v>22</v>
      </c>
      <c r="E36" s="34">
        <f t="shared" si="5"/>
        <v>0</v>
      </c>
      <c r="F36" s="34">
        <f t="shared" si="5"/>
        <v>0</v>
      </c>
      <c r="G36" s="34">
        <f t="shared" si="5"/>
        <v>0</v>
      </c>
      <c r="H36" s="34">
        <f t="shared" si="6"/>
        <v>0</v>
      </c>
      <c r="I36" s="34">
        <v>0</v>
      </c>
      <c r="J36" s="34"/>
    </row>
    <row r="37" spans="1:10" ht="24.95" customHeight="1" x14ac:dyDescent="0.25">
      <c r="A37" s="117"/>
      <c r="B37" s="118"/>
      <c r="C37" s="119"/>
      <c r="D37" s="63" t="s">
        <v>40</v>
      </c>
      <c r="E37" s="34">
        <f>E34+E35</f>
        <v>926.6</v>
      </c>
      <c r="F37" s="34">
        <f>F35+F34</f>
        <v>926.6</v>
      </c>
      <c r="G37" s="34">
        <f>G34+G35</f>
        <v>207.6</v>
      </c>
      <c r="H37" s="34">
        <f>F37-G37</f>
        <v>719</v>
      </c>
      <c r="I37" s="34">
        <f>G37/F37*100</f>
        <v>22.404489531620978</v>
      </c>
      <c r="J37" s="34"/>
    </row>
    <row r="38" spans="1:10" ht="24.95" customHeight="1" x14ac:dyDescent="0.25">
      <c r="A38" s="93" t="s">
        <v>42</v>
      </c>
      <c r="B38" s="90"/>
      <c r="C38" s="90"/>
      <c r="D38" s="90"/>
      <c r="E38" s="90"/>
      <c r="F38" s="90"/>
      <c r="G38" s="90"/>
      <c r="H38" s="90"/>
      <c r="I38" s="90"/>
      <c r="J38" s="91"/>
    </row>
    <row r="39" spans="1:10" ht="24.95" customHeight="1" x14ac:dyDescent="0.25">
      <c r="A39" s="120" t="s">
        <v>34</v>
      </c>
      <c r="B39" s="123" t="s">
        <v>43</v>
      </c>
      <c r="C39" s="120" t="s">
        <v>142</v>
      </c>
      <c r="D39" s="35" t="s">
        <v>18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5"/>
    </row>
    <row r="40" spans="1:10" ht="24.95" customHeight="1" x14ac:dyDescent="0.25">
      <c r="A40" s="121"/>
      <c r="B40" s="124"/>
      <c r="C40" s="121"/>
      <c r="D40" s="35" t="s">
        <v>20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5"/>
    </row>
    <row r="41" spans="1:10" ht="24.95" customHeight="1" x14ac:dyDescent="0.25">
      <c r="A41" s="121"/>
      <c r="B41" s="124"/>
      <c r="C41" s="121"/>
      <c r="D41" s="35" t="s">
        <v>39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35"/>
    </row>
    <row r="42" spans="1:10" ht="24.95" customHeight="1" x14ac:dyDescent="0.25">
      <c r="A42" s="121"/>
      <c r="B42" s="124"/>
      <c r="C42" s="121"/>
      <c r="D42" s="35" t="s">
        <v>22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35"/>
    </row>
    <row r="43" spans="1:10" ht="24.95" customHeight="1" x14ac:dyDescent="0.25">
      <c r="A43" s="122"/>
      <c r="B43" s="125"/>
      <c r="C43" s="122"/>
      <c r="D43" s="37" t="s">
        <v>40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5"/>
    </row>
    <row r="44" spans="1:10" ht="24.95" customHeight="1" x14ac:dyDescent="0.25">
      <c r="A44" s="120" t="s">
        <v>35</v>
      </c>
      <c r="B44" s="123" t="s">
        <v>44</v>
      </c>
      <c r="C44" s="120" t="s">
        <v>143</v>
      </c>
      <c r="D44" s="34" t="s">
        <v>18</v>
      </c>
      <c r="E44" s="34">
        <v>0</v>
      </c>
      <c r="F44" s="34">
        <v>0</v>
      </c>
      <c r="G44" s="34">
        <v>0</v>
      </c>
      <c r="H44" s="34">
        <v>0</v>
      </c>
      <c r="I44" s="34">
        <v>0</v>
      </c>
      <c r="J44" s="34"/>
    </row>
    <row r="45" spans="1:10" ht="24.95" customHeight="1" x14ac:dyDescent="0.25">
      <c r="A45" s="121"/>
      <c r="B45" s="124"/>
      <c r="C45" s="121"/>
      <c r="D45" s="34" t="s">
        <v>20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/>
    </row>
    <row r="46" spans="1:10" ht="24.95" customHeight="1" x14ac:dyDescent="0.25">
      <c r="A46" s="121"/>
      <c r="B46" s="124"/>
      <c r="C46" s="121"/>
      <c r="D46" s="34" t="s">
        <v>39</v>
      </c>
      <c r="E46" s="34">
        <v>0</v>
      </c>
      <c r="F46" s="34">
        <v>0</v>
      </c>
      <c r="G46" s="34">
        <v>0</v>
      </c>
      <c r="H46" s="34">
        <v>0</v>
      </c>
      <c r="I46" s="34">
        <v>0</v>
      </c>
      <c r="J46" s="34"/>
    </row>
    <row r="47" spans="1:10" ht="24.95" customHeight="1" x14ac:dyDescent="0.25">
      <c r="A47" s="121"/>
      <c r="B47" s="124"/>
      <c r="C47" s="121"/>
      <c r="D47" s="34" t="s">
        <v>22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/>
    </row>
    <row r="48" spans="1:10" ht="24.95" customHeight="1" x14ac:dyDescent="0.25">
      <c r="A48" s="122"/>
      <c r="B48" s="125"/>
      <c r="C48" s="122"/>
      <c r="D48" s="38" t="s">
        <v>40</v>
      </c>
      <c r="E48" s="34">
        <v>0</v>
      </c>
      <c r="F48" s="34">
        <v>0</v>
      </c>
      <c r="G48" s="34">
        <v>0</v>
      </c>
      <c r="H48" s="34">
        <v>0</v>
      </c>
      <c r="I48" s="34">
        <v>0</v>
      </c>
      <c r="J48" s="34"/>
    </row>
    <row r="49" spans="1:10" ht="51.75" hidden="1" customHeight="1" thickBot="1" x14ac:dyDescent="0.3">
      <c r="A49" s="23"/>
      <c r="B49" s="7"/>
      <c r="C49" s="20"/>
      <c r="D49" s="133"/>
      <c r="E49" s="133"/>
      <c r="F49" s="133"/>
      <c r="G49" s="133"/>
      <c r="H49" s="133"/>
      <c r="I49" s="133"/>
      <c r="J49" s="133"/>
    </row>
    <row r="50" spans="1:10" ht="39" hidden="1" customHeight="1" thickBot="1" x14ac:dyDescent="0.3">
      <c r="A50" s="23"/>
      <c r="B50" s="7"/>
      <c r="C50" s="20"/>
      <c r="D50" s="133"/>
      <c r="E50" s="133"/>
      <c r="F50" s="133"/>
      <c r="G50" s="133"/>
      <c r="H50" s="133"/>
      <c r="I50" s="133"/>
      <c r="J50" s="133"/>
    </row>
    <row r="51" spans="1:10" ht="24.95" customHeight="1" x14ac:dyDescent="0.25">
      <c r="A51" s="120" t="s">
        <v>83</v>
      </c>
      <c r="B51" s="123" t="s">
        <v>141</v>
      </c>
      <c r="C51" s="120" t="s">
        <v>144</v>
      </c>
      <c r="D51" s="34" t="s">
        <v>18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/>
    </row>
    <row r="52" spans="1:10" ht="24.95" customHeight="1" x14ac:dyDescent="0.25">
      <c r="A52" s="121"/>
      <c r="B52" s="124"/>
      <c r="C52" s="121"/>
      <c r="D52" s="34" t="s">
        <v>20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/>
    </row>
    <row r="53" spans="1:10" ht="24.95" customHeight="1" x14ac:dyDescent="0.25">
      <c r="A53" s="121"/>
      <c r="B53" s="124"/>
      <c r="C53" s="121"/>
      <c r="D53" s="34" t="s">
        <v>39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/>
    </row>
    <row r="54" spans="1:10" ht="24.95" customHeight="1" x14ac:dyDescent="0.25">
      <c r="A54" s="121"/>
      <c r="B54" s="124"/>
      <c r="C54" s="121"/>
      <c r="D54" s="34" t="s">
        <v>22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/>
    </row>
    <row r="55" spans="1:10" ht="24.95" customHeight="1" x14ac:dyDescent="0.25">
      <c r="A55" s="122"/>
      <c r="B55" s="125"/>
      <c r="C55" s="122"/>
      <c r="D55" s="38" t="s">
        <v>40</v>
      </c>
      <c r="E55" s="34">
        <v>0</v>
      </c>
      <c r="F55" s="34">
        <v>0</v>
      </c>
      <c r="G55" s="34">
        <v>0</v>
      </c>
      <c r="H55" s="34">
        <v>0</v>
      </c>
      <c r="I55" s="34">
        <v>0</v>
      </c>
      <c r="J55" s="34"/>
    </row>
    <row r="56" spans="1:10" ht="24.95" customHeight="1" x14ac:dyDescent="0.25">
      <c r="A56" s="120"/>
      <c r="B56" s="145" t="s">
        <v>145</v>
      </c>
      <c r="C56" s="146"/>
      <c r="D56" s="34" t="s">
        <v>18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/>
    </row>
    <row r="57" spans="1:10" ht="24.95" customHeight="1" x14ac:dyDescent="0.25">
      <c r="A57" s="121"/>
      <c r="B57" s="147"/>
      <c r="C57" s="148"/>
      <c r="D57" s="34" t="s">
        <v>20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/>
    </row>
    <row r="58" spans="1:10" ht="24.95" customHeight="1" x14ac:dyDescent="0.25">
      <c r="A58" s="121"/>
      <c r="B58" s="147"/>
      <c r="C58" s="148"/>
      <c r="D58" s="34" t="s">
        <v>39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/>
    </row>
    <row r="59" spans="1:10" ht="24.95" customHeight="1" x14ac:dyDescent="0.25">
      <c r="A59" s="121"/>
      <c r="B59" s="147"/>
      <c r="C59" s="148"/>
      <c r="D59" s="34" t="s">
        <v>22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/>
    </row>
    <row r="60" spans="1:10" ht="24.95" customHeight="1" x14ac:dyDescent="0.25">
      <c r="A60" s="122"/>
      <c r="B60" s="149"/>
      <c r="C60" s="150"/>
      <c r="D60" s="38" t="s">
        <v>40</v>
      </c>
      <c r="E60" s="34">
        <v>0</v>
      </c>
      <c r="F60" s="34">
        <v>0</v>
      </c>
      <c r="G60" s="34">
        <v>0</v>
      </c>
      <c r="H60" s="34">
        <v>0</v>
      </c>
      <c r="I60" s="34">
        <v>0</v>
      </c>
      <c r="J60" s="34"/>
    </row>
    <row r="61" spans="1:10" ht="24.95" customHeight="1" x14ac:dyDescent="0.25">
      <c r="A61" s="93" t="s">
        <v>45</v>
      </c>
      <c r="B61" s="90"/>
      <c r="C61" s="90"/>
      <c r="D61" s="90"/>
      <c r="E61" s="90"/>
      <c r="F61" s="90"/>
      <c r="G61" s="90"/>
      <c r="H61" s="90"/>
      <c r="I61" s="90"/>
      <c r="J61" s="91"/>
    </row>
    <row r="62" spans="1:10" ht="123.75" customHeight="1" x14ac:dyDescent="0.25">
      <c r="A62" s="75" t="s">
        <v>46</v>
      </c>
      <c r="B62" s="25" t="s">
        <v>47</v>
      </c>
      <c r="C62" s="75" t="s">
        <v>109</v>
      </c>
      <c r="D62" s="89" t="s">
        <v>32</v>
      </c>
      <c r="E62" s="90"/>
      <c r="F62" s="90"/>
      <c r="G62" s="90"/>
      <c r="H62" s="90"/>
      <c r="I62" s="90"/>
      <c r="J62" s="91"/>
    </row>
    <row r="63" spans="1:10" ht="122.25" customHeight="1" x14ac:dyDescent="0.25">
      <c r="A63" s="75" t="s">
        <v>48</v>
      </c>
      <c r="B63" s="25" t="s">
        <v>49</v>
      </c>
      <c r="C63" s="75" t="s">
        <v>110</v>
      </c>
      <c r="D63" s="89" t="s">
        <v>32</v>
      </c>
      <c r="E63" s="90"/>
      <c r="F63" s="90"/>
      <c r="G63" s="90"/>
      <c r="H63" s="90"/>
      <c r="I63" s="90"/>
      <c r="J63" s="91"/>
    </row>
    <row r="64" spans="1:10" ht="105" customHeight="1" x14ac:dyDescent="0.25">
      <c r="A64" s="75" t="s">
        <v>50</v>
      </c>
      <c r="B64" s="25" t="s">
        <v>51</v>
      </c>
      <c r="C64" s="75" t="s">
        <v>111</v>
      </c>
      <c r="D64" s="89" t="s">
        <v>32</v>
      </c>
      <c r="E64" s="90"/>
      <c r="F64" s="90"/>
      <c r="G64" s="90"/>
      <c r="H64" s="90"/>
      <c r="I64" s="90"/>
      <c r="J64" s="91"/>
    </row>
    <row r="65" spans="1:10" ht="116.25" customHeight="1" x14ac:dyDescent="0.25">
      <c r="A65" s="75" t="s">
        <v>52</v>
      </c>
      <c r="B65" s="25" t="s">
        <v>53</v>
      </c>
      <c r="C65" s="75" t="s">
        <v>109</v>
      </c>
      <c r="D65" s="89" t="s">
        <v>32</v>
      </c>
      <c r="E65" s="90"/>
      <c r="F65" s="90"/>
      <c r="G65" s="90"/>
      <c r="H65" s="90"/>
      <c r="I65" s="90"/>
      <c r="J65" s="91"/>
    </row>
    <row r="66" spans="1:10" ht="66.75" customHeight="1" x14ac:dyDescent="0.25">
      <c r="A66" s="31" t="s">
        <v>54</v>
      </c>
      <c r="B66" s="25" t="s">
        <v>55</v>
      </c>
      <c r="C66" s="31" t="s">
        <v>112</v>
      </c>
      <c r="D66" s="89" t="s">
        <v>32</v>
      </c>
      <c r="E66" s="90"/>
      <c r="F66" s="90"/>
      <c r="G66" s="90"/>
      <c r="H66" s="90"/>
      <c r="I66" s="90"/>
      <c r="J66" s="91"/>
    </row>
    <row r="67" spans="1:10" ht="24.95" customHeight="1" x14ac:dyDescent="0.25">
      <c r="A67" s="95" t="s">
        <v>56</v>
      </c>
      <c r="B67" s="151"/>
      <c r="C67" s="152"/>
      <c r="D67" s="25" t="s">
        <v>18</v>
      </c>
      <c r="E67" s="71">
        <f>E33</f>
        <v>0</v>
      </c>
      <c r="F67" s="71">
        <f>F33</f>
        <v>0</v>
      </c>
      <c r="G67" s="71">
        <f>G33</f>
        <v>0</v>
      </c>
      <c r="H67" s="71">
        <f>H33</f>
        <v>0</v>
      </c>
      <c r="I67" s="71">
        <v>0</v>
      </c>
      <c r="J67" s="25"/>
    </row>
    <row r="68" spans="1:10" ht="24.95" customHeight="1" x14ac:dyDescent="0.25">
      <c r="A68" s="153"/>
      <c r="B68" s="154"/>
      <c r="C68" s="155"/>
      <c r="D68" s="25" t="s">
        <v>20</v>
      </c>
      <c r="E68" s="71">
        <f t="shared" ref="E68:G70" si="7">E34</f>
        <v>88.6</v>
      </c>
      <c r="F68" s="71">
        <f t="shared" si="7"/>
        <v>88.6</v>
      </c>
      <c r="G68" s="71">
        <f t="shared" si="7"/>
        <v>24.1</v>
      </c>
      <c r="H68" s="71">
        <f>F68-G68</f>
        <v>64.5</v>
      </c>
      <c r="I68" s="71">
        <f t="shared" ref="I68" si="8">G68/F68*100</f>
        <v>27.200902934537254</v>
      </c>
      <c r="J68" s="25"/>
    </row>
    <row r="69" spans="1:10" ht="24.95" customHeight="1" x14ac:dyDescent="0.25">
      <c r="A69" s="153"/>
      <c r="B69" s="154"/>
      <c r="C69" s="155"/>
      <c r="D69" s="25" t="s">
        <v>39</v>
      </c>
      <c r="E69" s="71">
        <f t="shared" si="7"/>
        <v>838</v>
      </c>
      <c r="F69" s="71">
        <f t="shared" si="7"/>
        <v>838</v>
      </c>
      <c r="G69" s="71">
        <f t="shared" si="7"/>
        <v>183.5</v>
      </c>
      <c r="H69" s="71">
        <f>F69-G69</f>
        <v>654.5</v>
      </c>
      <c r="I69" s="71">
        <f>G69/F69*100</f>
        <v>21.897374701670643</v>
      </c>
      <c r="J69" s="25"/>
    </row>
    <row r="70" spans="1:10" ht="24.95" customHeight="1" x14ac:dyDescent="0.25">
      <c r="A70" s="153"/>
      <c r="B70" s="154"/>
      <c r="C70" s="155"/>
      <c r="D70" s="25" t="s">
        <v>22</v>
      </c>
      <c r="E70" s="71">
        <f t="shared" si="7"/>
        <v>0</v>
      </c>
      <c r="F70" s="71">
        <f t="shared" si="7"/>
        <v>0</v>
      </c>
      <c r="G70" s="71">
        <f t="shared" si="7"/>
        <v>0</v>
      </c>
      <c r="H70" s="71">
        <f t="shared" ref="H70" si="9">F70-G70</f>
        <v>0</v>
      </c>
      <c r="I70" s="71">
        <v>0</v>
      </c>
      <c r="J70" s="25"/>
    </row>
    <row r="71" spans="1:10" ht="24.95" customHeight="1" x14ac:dyDescent="0.25">
      <c r="A71" s="156"/>
      <c r="B71" s="157"/>
      <c r="C71" s="158"/>
      <c r="D71" s="25" t="s">
        <v>40</v>
      </c>
      <c r="E71" s="71">
        <f>E37</f>
        <v>926.6</v>
      </c>
      <c r="F71" s="71">
        <f t="shared" ref="F71:G71" si="10">F37</f>
        <v>926.6</v>
      </c>
      <c r="G71" s="71">
        <f t="shared" si="10"/>
        <v>207.6</v>
      </c>
      <c r="H71" s="71">
        <f>F71-G71</f>
        <v>719</v>
      </c>
      <c r="I71" s="71">
        <f>G71/F71*100</f>
        <v>22.404489531620978</v>
      </c>
      <c r="J71" s="25"/>
    </row>
    <row r="72" spans="1:10" ht="24.95" customHeight="1" x14ac:dyDescent="0.25">
      <c r="A72" s="92" t="s">
        <v>58</v>
      </c>
      <c r="B72" s="92"/>
      <c r="C72" s="92"/>
      <c r="D72" s="92"/>
      <c r="E72" s="92"/>
      <c r="F72" s="92"/>
      <c r="G72" s="92"/>
      <c r="H72" s="92"/>
      <c r="I72" s="92"/>
      <c r="J72" s="92"/>
    </row>
    <row r="73" spans="1:10" ht="24.95" customHeight="1" x14ac:dyDescent="0.25">
      <c r="A73" s="93" t="s">
        <v>57</v>
      </c>
      <c r="B73" s="92"/>
      <c r="C73" s="92"/>
      <c r="D73" s="92"/>
      <c r="E73" s="92"/>
      <c r="F73" s="92"/>
      <c r="G73" s="92"/>
      <c r="H73" s="92"/>
      <c r="I73" s="92"/>
      <c r="J73" s="94"/>
    </row>
    <row r="74" spans="1:10" ht="24.95" customHeight="1" x14ac:dyDescent="0.25">
      <c r="A74" s="93" t="s">
        <v>59</v>
      </c>
      <c r="B74" s="90"/>
      <c r="C74" s="90"/>
      <c r="D74" s="90"/>
      <c r="E74" s="90"/>
      <c r="F74" s="90"/>
      <c r="G74" s="90"/>
      <c r="H74" s="90"/>
      <c r="I74" s="90"/>
      <c r="J74" s="91"/>
    </row>
    <row r="75" spans="1:10" ht="99" customHeight="1" x14ac:dyDescent="0.25">
      <c r="A75" s="31" t="s">
        <v>25</v>
      </c>
      <c r="B75" s="33" t="s">
        <v>60</v>
      </c>
      <c r="C75" s="31" t="s">
        <v>147</v>
      </c>
      <c r="D75" s="90" t="s">
        <v>32</v>
      </c>
      <c r="E75" s="90"/>
      <c r="F75" s="90"/>
      <c r="G75" s="90"/>
      <c r="H75" s="90"/>
      <c r="I75" s="90"/>
      <c r="J75" s="91"/>
    </row>
    <row r="76" spans="1:10" ht="24.95" customHeight="1" x14ac:dyDescent="0.25">
      <c r="A76" s="120" t="s">
        <v>26</v>
      </c>
      <c r="B76" s="123" t="s">
        <v>61</v>
      </c>
      <c r="C76" s="120" t="s">
        <v>148</v>
      </c>
      <c r="D76" s="64" t="s">
        <v>18</v>
      </c>
      <c r="E76" s="34">
        <v>0</v>
      </c>
      <c r="F76" s="34">
        <v>0</v>
      </c>
      <c r="G76" s="34">
        <v>0</v>
      </c>
      <c r="H76" s="34">
        <f t="shared" ref="H76:H84" si="11">F76-G76</f>
        <v>0</v>
      </c>
      <c r="I76" s="34">
        <v>0</v>
      </c>
      <c r="J76" s="25"/>
    </row>
    <row r="77" spans="1:10" ht="24.95" customHeight="1" x14ac:dyDescent="0.25">
      <c r="A77" s="121"/>
      <c r="B77" s="124"/>
      <c r="C77" s="121"/>
      <c r="D77" s="64" t="s">
        <v>20</v>
      </c>
      <c r="E77" s="34">
        <v>0</v>
      </c>
      <c r="F77" s="34">
        <v>0</v>
      </c>
      <c r="G77" s="34">
        <v>0</v>
      </c>
      <c r="H77" s="34">
        <f t="shared" si="11"/>
        <v>0</v>
      </c>
      <c r="I77" s="34">
        <v>0</v>
      </c>
      <c r="J77" s="25"/>
    </row>
    <row r="78" spans="1:10" ht="24.95" customHeight="1" x14ac:dyDescent="0.25">
      <c r="A78" s="121"/>
      <c r="B78" s="124"/>
      <c r="C78" s="121"/>
      <c r="D78" s="64" t="s">
        <v>39</v>
      </c>
      <c r="E78" s="34">
        <v>0</v>
      </c>
      <c r="F78" s="34">
        <v>0</v>
      </c>
      <c r="G78" s="34">
        <v>0</v>
      </c>
      <c r="H78" s="34">
        <f t="shared" si="11"/>
        <v>0</v>
      </c>
      <c r="I78" s="34">
        <v>0</v>
      </c>
      <c r="J78" s="25"/>
    </row>
    <row r="79" spans="1:10" ht="24.95" customHeight="1" x14ac:dyDescent="0.25">
      <c r="A79" s="121"/>
      <c r="B79" s="124"/>
      <c r="C79" s="121"/>
      <c r="D79" s="64" t="s">
        <v>22</v>
      </c>
      <c r="E79" s="34">
        <v>0</v>
      </c>
      <c r="F79" s="34">
        <v>0</v>
      </c>
      <c r="G79" s="34">
        <v>0</v>
      </c>
      <c r="H79" s="34">
        <f t="shared" si="11"/>
        <v>0</v>
      </c>
      <c r="I79" s="34">
        <v>0</v>
      </c>
      <c r="J79" s="25"/>
    </row>
    <row r="80" spans="1:10" ht="24.95" customHeight="1" x14ac:dyDescent="0.25">
      <c r="A80" s="122"/>
      <c r="B80" s="125"/>
      <c r="C80" s="122"/>
      <c r="D80" s="64" t="s">
        <v>40</v>
      </c>
      <c r="E80" s="34">
        <v>0</v>
      </c>
      <c r="F80" s="34">
        <v>0</v>
      </c>
      <c r="G80" s="34">
        <v>0</v>
      </c>
      <c r="H80" s="34">
        <f t="shared" si="11"/>
        <v>0</v>
      </c>
      <c r="I80" s="34">
        <v>0</v>
      </c>
      <c r="J80" s="25"/>
    </row>
    <row r="81" spans="1:10" ht="24.95" customHeight="1" x14ac:dyDescent="0.25">
      <c r="A81" s="113" t="s">
        <v>17</v>
      </c>
      <c r="B81" s="96"/>
      <c r="C81" s="97"/>
      <c r="D81" s="64" t="s">
        <v>18</v>
      </c>
      <c r="E81" s="34">
        <v>0</v>
      </c>
      <c r="F81" s="34">
        <v>0</v>
      </c>
      <c r="G81" s="34">
        <v>0</v>
      </c>
      <c r="H81" s="34">
        <f t="shared" si="11"/>
        <v>0</v>
      </c>
      <c r="I81" s="34">
        <v>0</v>
      </c>
      <c r="J81" s="25"/>
    </row>
    <row r="82" spans="1:10" ht="24.95" customHeight="1" x14ac:dyDescent="0.25">
      <c r="A82" s="114"/>
      <c r="B82" s="115"/>
      <c r="C82" s="116"/>
      <c r="D82" s="64" t="s">
        <v>20</v>
      </c>
      <c r="E82" s="34">
        <v>0</v>
      </c>
      <c r="F82" s="34">
        <v>0</v>
      </c>
      <c r="G82" s="34">
        <v>0</v>
      </c>
      <c r="H82" s="34">
        <f t="shared" si="11"/>
        <v>0</v>
      </c>
      <c r="I82" s="34">
        <v>0</v>
      </c>
      <c r="J82" s="25"/>
    </row>
    <row r="83" spans="1:10" ht="24.95" customHeight="1" x14ac:dyDescent="0.25">
      <c r="A83" s="114"/>
      <c r="B83" s="115"/>
      <c r="C83" s="116"/>
      <c r="D83" s="64" t="s">
        <v>39</v>
      </c>
      <c r="E83" s="34">
        <v>0</v>
      </c>
      <c r="F83" s="34">
        <v>0</v>
      </c>
      <c r="G83" s="34" t="s">
        <v>33</v>
      </c>
      <c r="H83" s="34">
        <f t="shared" si="11"/>
        <v>0</v>
      </c>
      <c r="I83" s="34">
        <v>0</v>
      </c>
      <c r="J83" s="25"/>
    </row>
    <row r="84" spans="1:10" s="16" customFormat="1" ht="24.95" customHeight="1" x14ac:dyDescent="0.25">
      <c r="A84" s="114"/>
      <c r="B84" s="115"/>
      <c r="C84" s="116"/>
      <c r="D84" s="64" t="s">
        <v>22</v>
      </c>
      <c r="E84" s="34">
        <v>0</v>
      </c>
      <c r="F84" s="34">
        <v>0</v>
      </c>
      <c r="G84" s="34">
        <v>0</v>
      </c>
      <c r="H84" s="34">
        <f t="shared" si="11"/>
        <v>0</v>
      </c>
      <c r="I84" s="34">
        <v>0</v>
      </c>
      <c r="J84" s="25"/>
    </row>
    <row r="85" spans="1:10" s="16" customFormat="1" ht="24.95" customHeight="1" x14ac:dyDescent="0.25">
      <c r="A85" s="117"/>
      <c r="B85" s="118"/>
      <c r="C85" s="119"/>
      <c r="D85" s="64" t="s">
        <v>40</v>
      </c>
      <c r="E85" s="34">
        <v>0</v>
      </c>
      <c r="F85" s="34">
        <v>0</v>
      </c>
      <c r="G85" s="34" t="s">
        <v>33</v>
      </c>
      <c r="H85" s="34">
        <v>0</v>
      </c>
      <c r="I85" s="34">
        <v>0</v>
      </c>
      <c r="J85" s="25"/>
    </row>
    <row r="86" spans="1:10" s="26" customFormat="1" ht="24.95" customHeight="1" x14ac:dyDescent="0.25">
      <c r="A86" s="93" t="s">
        <v>62</v>
      </c>
      <c r="B86" s="90"/>
      <c r="C86" s="90"/>
      <c r="D86" s="90"/>
      <c r="E86" s="90"/>
      <c r="F86" s="90"/>
      <c r="G86" s="90"/>
      <c r="H86" s="90"/>
      <c r="I86" s="90"/>
      <c r="J86" s="91"/>
    </row>
    <row r="87" spans="1:10" s="16" customFormat="1" ht="24.95" customHeight="1" x14ac:dyDescent="0.25">
      <c r="A87" s="120" t="s">
        <v>34</v>
      </c>
      <c r="B87" s="123" t="s">
        <v>63</v>
      </c>
      <c r="C87" s="120" t="s">
        <v>147</v>
      </c>
      <c r="D87" s="64" t="s">
        <v>18</v>
      </c>
      <c r="E87" s="34">
        <v>0</v>
      </c>
      <c r="F87" s="34">
        <v>0</v>
      </c>
      <c r="G87" s="34">
        <v>0</v>
      </c>
      <c r="H87" s="34">
        <f>F87-G87</f>
        <v>0</v>
      </c>
      <c r="I87" s="34">
        <v>0</v>
      </c>
      <c r="J87" s="40"/>
    </row>
    <row r="88" spans="1:10" s="16" customFormat="1" ht="24.95" customHeight="1" x14ac:dyDescent="0.25">
      <c r="A88" s="121"/>
      <c r="B88" s="124"/>
      <c r="C88" s="121"/>
      <c r="D88" s="64" t="s">
        <v>20</v>
      </c>
      <c r="E88" s="34">
        <v>0</v>
      </c>
      <c r="F88" s="34">
        <v>0</v>
      </c>
      <c r="G88" s="34">
        <v>0</v>
      </c>
      <c r="H88" s="34">
        <f t="shared" ref="H88:H96" si="12">F88-G88</f>
        <v>0</v>
      </c>
      <c r="I88" s="34">
        <v>0</v>
      </c>
      <c r="J88" s="40"/>
    </row>
    <row r="89" spans="1:10" s="16" customFormat="1" ht="24.95" customHeight="1" x14ac:dyDescent="0.25">
      <c r="A89" s="121"/>
      <c r="B89" s="124"/>
      <c r="C89" s="121"/>
      <c r="D89" s="64" t="s">
        <v>39</v>
      </c>
      <c r="E89" s="34">
        <v>0</v>
      </c>
      <c r="F89" s="34">
        <v>0</v>
      </c>
      <c r="G89" s="34">
        <v>0</v>
      </c>
      <c r="H89" s="34">
        <f t="shared" si="12"/>
        <v>0</v>
      </c>
      <c r="I89" s="34">
        <v>0</v>
      </c>
      <c r="J89" s="40"/>
    </row>
    <row r="90" spans="1:10" s="16" customFormat="1" ht="24.95" customHeight="1" x14ac:dyDescent="0.25">
      <c r="A90" s="121"/>
      <c r="B90" s="124"/>
      <c r="C90" s="121"/>
      <c r="D90" s="64" t="s">
        <v>22</v>
      </c>
      <c r="E90" s="34">
        <v>0</v>
      </c>
      <c r="F90" s="34">
        <v>0</v>
      </c>
      <c r="G90" s="34">
        <v>0</v>
      </c>
      <c r="H90" s="34">
        <f t="shared" si="12"/>
        <v>0</v>
      </c>
      <c r="I90" s="34">
        <v>0</v>
      </c>
      <c r="J90" s="40"/>
    </row>
    <row r="91" spans="1:10" s="16" customFormat="1" ht="24.95" customHeight="1" x14ac:dyDescent="0.25">
      <c r="A91" s="122"/>
      <c r="B91" s="125"/>
      <c r="C91" s="122"/>
      <c r="D91" s="64" t="s">
        <v>40</v>
      </c>
      <c r="E91" s="34">
        <v>0</v>
      </c>
      <c r="F91" s="34">
        <v>0</v>
      </c>
      <c r="G91" s="34">
        <v>0</v>
      </c>
      <c r="H91" s="34">
        <f t="shared" si="12"/>
        <v>0</v>
      </c>
      <c r="I91" s="34">
        <v>0</v>
      </c>
      <c r="J91" s="40"/>
    </row>
    <row r="92" spans="1:10" s="16" customFormat="1" ht="24.95" customHeight="1" x14ac:dyDescent="0.25">
      <c r="A92" s="113" t="s">
        <v>74</v>
      </c>
      <c r="B92" s="96"/>
      <c r="C92" s="97"/>
      <c r="D92" s="64" t="s">
        <v>18</v>
      </c>
      <c r="E92" s="34">
        <v>0</v>
      </c>
      <c r="F92" s="34">
        <v>0</v>
      </c>
      <c r="G92" s="34">
        <v>0</v>
      </c>
      <c r="H92" s="34">
        <f t="shared" si="12"/>
        <v>0</v>
      </c>
      <c r="I92" s="34">
        <v>0</v>
      </c>
      <c r="J92" s="40"/>
    </row>
    <row r="93" spans="1:10" s="16" customFormat="1" ht="24.95" customHeight="1" x14ac:dyDescent="0.25">
      <c r="A93" s="114"/>
      <c r="B93" s="115"/>
      <c r="C93" s="116"/>
      <c r="D93" s="64" t="s">
        <v>20</v>
      </c>
      <c r="E93" s="34">
        <v>0</v>
      </c>
      <c r="F93" s="34">
        <v>0</v>
      </c>
      <c r="G93" s="34">
        <v>0</v>
      </c>
      <c r="H93" s="34">
        <f t="shared" si="12"/>
        <v>0</v>
      </c>
      <c r="I93" s="34">
        <v>0</v>
      </c>
      <c r="J93" s="40"/>
    </row>
    <row r="94" spans="1:10" s="16" customFormat="1" ht="24.95" customHeight="1" x14ac:dyDescent="0.25">
      <c r="A94" s="114"/>
      <c r="B94" s="115"/>
      <c r="C94" s="116"/>
      <c r="D94" s="64" t="s">
        <v>39</v>
      </c>
      <c r="E94" s="34">
        <v>0</v>
      </c>
      <c r="F94" s="34">
        <v>0</v>
      </c>
      <c r="G94" s="34" t="s">
        <v>33</v>
      </c>
      <c r="H94" s="34">
        <f t="shared" si="12"/>
        <v>0</v>
      </c>
      <c r="I94" s="34">
        <v>0</v>
      </c>
      <c r="J94" s="40"/>
    </row>
    <row r="95" spans="1:10" s="16" customFormat="1" ht="24.95" customHeight="1" x14ac:dyDescent="0.25">
      <c r="A95" s="114"/>
      <c r="B95" s="115"/>
      <c r="C95" s="116"/>
      <c r="D95" s="64" t="s">
        <v>22</v>
      </c>
      <c r="E95" s="34">
        <v>0</v>
      </c>
      <c r="F95" s="34">
        <v>0</v>
      </c>
      <c r="G95" s="34">
        <v>0</v>
      </c>
      <c r="H95" s="34">
        <f t="shared" si="12"/>
        <v>0</v>
      </c>
      <c r="I95" s="34">
        <v>0</v>
      </c>
      <c r="J95" s="40"/>
    </row>
    <row r="96" spans="1:10" s="16" customFormat="1" ht="24.95" customHeight="1" x14ac:dyDescent="0.25">
      <c r="A96" s="117"/>
      <c r="B96" s="118"/>
      <c r="C96" s="119"/>
      <c r="D96" s="64" t="s">
        <v>40</v>
      </c>
      <c r="E96" s="34">
        <v>0</v>
      </c>
      <c r="F96" s="34">
        <v>0</v>
      </c>
      <c r="G96" s="34" t="s">
        <v>33</v>
      </c>
      <c r="H96" s="34">
        <f t="shared" si="12"/>
        <v>0</v>
      </c>
      <c r="I96" s="34">
        <v>0</v>
      </c>
      <c r="J96" s="40"/>
    </row>
    <row r="97" spans="1:10" s="16" customFormat="1" ht="24.95" customHeight="1" x14ac:dyDescent="0.25">
      <c r="A97" s="93" t="s">
        <v>64</v>
      </c>
      <c r="B97" s="92"/>
      <c r="C97" s="92"/>
      <c r="D97" s="92"/>
      <c r="E97" s="92"/>
      <c r="F97" s="92"/>
      <c r="G97" s="92"/>
      <c r="H97" s="92"/>
      <c r="I97" s="92"/>
      <c r="J97" s="94"/>
    </row>
    <row r="98" spans="1:10" s="16" customFormat="1" ht="24.95" customHeight="1" x14ac:dyDescent="0.25">
      <c r="A98" s="120" t="s">
        <v>46</v>
      </c>
      <c r="B98" s="123" t="s">
        <v>65</v>
      </c>
      <c r="C98" s="120" t="s">
        <v>149</v>
      </c>
      <c r="D98" s="64" t="s">
        <v>18</v>
      </c>
      <c r="E98" s="39">
        <v>0</v>
      </c>
      <c r="F98" s="39">
        <v>0</v>
      </c>
      <c r="G98" s="39">
        <v>0</v>
      </c>
      <c r="H98" s="34">
        <f t="shared" ref="H98:H102" si="13">F98-G98</f>
        <v>0</v>
      </c>
      <c r="I98" s="34">
        <v>0</v>
      </c>
      <c r="J98" s="25"/>
    </row>
    <row r="99" spans="1:10" s="16" customFormat="1" ht="24.95" customHeight="1" x14ac:dyDescent="0.25">
      <c r="A99" s="121"/>
      <c r="B99" s="124"/>
      <c r="C99" s="121"/>
      <c r="D99" s="64" t="s">
        <v>20</v>
      </c>
      <c r="E99" s="39">
        <v>0</v>
      </c>
      <c r="F99" s="39">
        <v>0</v>
      </c>
      <c r="G99" s="39">
        <v>0</v>
      </c>
      <c r="H99" s="34">
        <f t="shared" si="13"/>
        <v>0</v>
      </c>
      <c r="I99" s="34">
        <v>0</v>
      </c>
      <c r="J99" s="25"/>
    </row>
    <row r="100" spans="1:10" s="16" customFormat="1" ht="24.95" customHeight="1" x14ac:dyDescent="0.25">
      <c r="A100" s="121"/>
      <c r="B100" s="124"/>
      <c r="C100" s="121"/>
      <c r="D100" s="64" t="s">
        <v>39</v>
      </c>
      <c r="E100" s="39">
        <v>0</v>
      </c>
      <c r="F100" s="39">
        <v>0</v>
      </c>
      <c r="G100" s="34">
        <v>0</v>
      </c>
      <c r="H100" s="34">
        <v>0</v>
      </c>
      <c r="I100" s="34">
        <v>0</v>
      </c>
      <c r="J100" s="25"/>
    </row>
    <row r="101" spans="1:10" s="16" customFormat="1" ht="24.95" customHeight="1" x14ac:dyDescent="0.25">
      <c r="A101" s="121"/>
      <c r="B101" s="124"/>
      <c r="C101" s="121"/>
      <c r="D101" s="64" t="s">
        <v>22</v>
      </c>
      <c r="E101" s="39">
        <v>0</v>
      </c>
      <c r="F101" s="39">
        <v>0</v>
      </c>
      <c r="G101" s="39">
        <v>0</v>
      </c>
      <c r="H101" s="34">
        <f t="shared" si="13"/>
        <v>0</v>
      </c>
      <c r="I101" s="34">
        <v>0</v>
      </c>
      <c r="J101" s="25"/>
    </row>
    <row r="102" spans="1:10" s="16" customFormat="1" ht="24.95" customHeight="1" x14ac:dyDescent="0.25">
      <c r="A102" s="122"/>
      <c r="B102" s="125"/>
      <c r="C102" s="122"/>
      <c r="D102" s="64" t="s">
        <v>40</v>
      </c>
      <c r="E102" s="39">
        <v>0</v>
      </c>
      <c r="F102" s="39">
        <v>0</v>
      </c>
      <c r="G102" s="39">
        <v>0</v>
      </c>
      <c r="H102" s="34">
        <f t="shared" si="13"/>
        <v>0</v>
      </c>
      <c r="I102" s="34">
        <v>0</v>
      </c>
      <c r="J102" s="25"/>
    </row>
    <row r="103" spans="1:10" s="16" customFormat="1" ht="48" customHeight="1" x14ac:dyDescent="0.25">
      <c r="A103" s="31" t="s">
        <v>48</v>
      </c>
      <c r="B103" s="33" t="s">
        <v>66</v>
      </c>
      <c r="C103" s="31" t="s">
        <v>108</v>
      </c>
      <c r="D103" s="89" t="s">
        <v>32</v>
      </c>
      <c r="E103" s="90"/>
      <c r="F103" s="90"/>
      <c r="G103" s="90"/>
      <c r="H103" s="90"/>
      <c r="I103" s="90"/>
      <c r="J103" s="91"/>
    </row>
    <row r="104" spans="1:10" s="16" customFormat="1" ht="47.25" customHeight="1" x14ac:dyDescent="0.25">
      <c r="A104" s="31" t="s">
        <v>50</v>
      </c>
      <c r="B104" s="33" t="s">
        <v>69</v>
      </c>
      <c r="C104" s="31" t="s">
        <v>108</v>
      </c>
      <c r="D104" s="89" t="s">
        <v>32</v>
      </c>
      <c r="E104" s="90"/>
      <c r="F104" s="90"/>
      <c r="G104" s="90"/>
      <c r="H104" s="90"/>
      <c r="I104" s="90"/>
      <c r="J104" s="91"/>
    </row>
    <row r="105" spans="1:10" s="16" customFormat="1" ht="48" customHeight="1" x14ac:dyDescent="0.25">
      <c r="A105" s="31" t="s">
        <v>52</v>
      </c>
      <c r="B105" s="33" t="s">
        <v>70</v>
      </c>
      <c r="C105" s="31" t="s">
        <v>108</v>
      </c>
      <c r="D105" s="89" t="s">
        <v>32</v>
      </c>
      <c r="E105" s="90"/>
      <c r="F105" s="90"/>
      <c r="G105" s="90"/>
      <c r="H105" s="90"/>
      <c r="I105" s="90"/>
      <c r="J105" s="91"/>
    </row>
    <row r="106" spans="1:10" s="16" customFormat="1" ht="89.25" x14ac:dyDescent="0.25">
      <c r="A106" s="31" t="s">
        <v>54</v>
      </c>
      <c r="B106" s="33" t="s">
        <v>71</v>
      </c>
      <c r="C106" s="31" t="s">
        <v>113</v>
      </c>
      <c r="D106" s="89" t="s">
        <v>32</v>
      </c>
      <c r="E106" s="90"/>
      <c r="F106" s="90"/>
      <c r="G106" s="90"/>
      <c r="H106" s="90"/>
      <c r="I106" s="90"/>
      <c r="J106" s="91"/>
    </row>
    <row r="107" spans="1:10" s="16" customFormat="1" ht="61.5" customHeight="1" x14ac:dyDescent="0.25">
      <c r="A107" s="31" t="s">
        <v>67</v>
      </c>
      <c r="B107" s="33" t="s">
        <v>72</v>
      </c>
      <c r="C107" s="31" t="s">
        <v>106</v>
      </c>
      <c r="D107" s="89" t="s">
        <v>32</v>
      </c>
      <c r="E107" s="90"/>
      <c r="F107" s="90"/>
      <c r="G107" s="90"/>
      <c r="H107" s="90"/>
      <c r="I107" s="90"/>
      <c r="J107" s="91"/>
    </row>
    <row r="108" spans="1:10" s="16" customFormat="1" ht="101.25" customHeight="1" x14ac:dyDescent="0.25">
      <c r="A108" s="31" t="s">
        <v>68</v>
      </c>
      <c r="B108" s="33" t="s">
        <v>73</v>
      </c>
      <c r="C108" s="31" t="s">
        <v>108</v>
      </c>
      <c r="D108" s="89" t="s">
        <v>32</v>
      </c>
      <c r="E108" s="90"/>
      <c r="F108" s="90"/>
      <c r="G108" s="90"/>
      <c r="H108" s="90"/>
      <c r="I108" s="90"/>
      <c r="J108" s="91"/>
    </row>
    <row r="109" spans="1:10" s="16" customFormat="1" ht="24.95" customHeight="1" x14ac:dyDescent="0.25">
      <c r="A109" s="113" t="s">
        <v>75</v>
      </c>
      <c r="B109" s="96"/>
      <c r="C109" s="97"/>
      <c r="D109" s="64" t="s">
        <v>18</v>
      </c>
      <c r="E109" s="39">
        <v>0</v>
      </c>
      <c r="F109" s="39">
        <v>0</v>
      </c>
      <c r="G109" s="39">
        <v>0</v>
      </c>
      <c r="H109" s="34">
        <f t="shared" ref="H109:H118" si="14">F109-G109</f>
        <v>0</v>
      </c>
      <c r="I109" s="34">
        <v>0</v>
      </c>
      <c r="J109" s="39"/>
    </row>
    <row r="110" spans="1:10" s="16" customFormat="1" ht="24.95" customHeight="1" x14ac:dyDescent="0.25">
      <c r="A110" s="114"/>
      <c r="B110" s="115"/>
      <c r="C110" s="116"/>
      <c r="D110" s="64" t="s">
        <v>20</v>
      </c>
      <c r="E110" s="39">
        <v>0</v>
      </c>
      <c r="F110" s="39">
        <v>0</v>
      </c>
      <c r="G110" s="39">
        <v>0</v>
      </c>
      <c r="H110" s="34">
        <f t="shared" si="14"/>
        <v>0</v>
      </c>
      <c r="I110" s="34">
        <v>0</v>
      </c>
      <c r="J110" s="39"/>
    </row>
    <row r="111" spans="1:10" s="16" customFormat="1" ht="24.95" customHeight="1" x14ac:dyDescent="0.25">
      <c r="A111" s="114"/>
      <c r="B111" s="115"/>
      <c r="C111" s="116"/>
      <c r="D111" s="64" t="s">
        <v>39</v>
      </c>
      <c r="E111" s="39">
        <v>0</v>
      </c>
      <c r="F111" s="39">
        <v>0</v>
      </c>
      <c r="G111" s="39">
        <v>0</v>
      </c>
      <c r="H111" s="34">
        <f t="shared" si="14"/>
        <v>0</v>
      </c>
      <c r="I111" s="34">
        <v>0</v>
      </c>
      <c r="J111" s="39"/>
    </row>
    <row r="112" spans="1:10" s="16" customFormat="1" ht="24.95" customHeight="1" x14ac:dyDescent="0.25">
      <c r="A112" s="114"/>
      <c r="B112" s="115"/>
      <c r="C112" s="116"/>
      <c r="D112" s="64" t="s">
        <v>22</v>
      </c>
      <c r="E112" s="39">
        <v>0</v>
      </c>
      <c r="F112" s="39">
        <v>0</v>
      </c>
      <c r="G112" s="39">
        <v>0</v>
      </c>
      <c r="H112" s="34">
        <f t="shared" si="14"/>
        <v>0</v>
      </c>
      <c r="I112" s="34">
        <v>0</v>
      </c>
      <c r="J112" s="39"/>
    </row>
    <row r="113" spans="1:10" s="16" customFormat="1" ht="24.95" customHeight="1" x14ac:dyDescent="0.25">
      <c r="A113" s="117"/>
      <c r="B113" s="118"/>
      <c r="C113" s="119"/>
      <c r="D113" s="64" t="s">
        <v>40</v>
      </c>
      <c r="E113" s="39">
        <v>0</v>
      </c>
      <c r="F113" s="39">
        <v>0</v>
      </c>
      <c r="G113" s="39">
        <v>0</v>
      </c>
      <c r="H113" s="34">
        <f t="shared" si="14"/>
        <v>0</v>
      </c>
      <c r="I113" s="34">
        <v>0</v>
      </c>
      <c r="J113" s="39"/>
    </row>
    <row r="114" spans="1:10" s="16" customFormat="1" ht="24.95" customHeight="1" x14ac:dyDescent="0.25">
      <c r="A114" s="95" t="s">
        <v>76</v>
      </c>
      <c r="B114" s="151"/>
      <c r="C114" s="152"/>
      <c r="D114" s="64" t="s">
        <v>18</v>
      </c>
      <c r="E114" s="39">
        <f>E81+E92</f>
        <v>0</v>
      </c>
      <c r="F114" s="39">
        <v>0</v>
      </c>
      <c r="G114" s="39">
        <v>0</v>
      </c>
      <c r="H114" s="34">
        <f t="shared" si="14"/>
        <v>0</v>
      </c>
      <c r="I114" s="34">
        <v>0</v>
      </c>
      <c r="J114" s="39"/>
    </row>
    <row r="115" spans="1:10" s="16" customFormat="1" ht="24.95" customHeight="1" x14ac:dyDescent="0.25">
      <c r="A115" s="153"/>
      <c r="B115" s="154"/>
      <c r="C115" s="155"/>
      <c r="D115" s="64" t="s">
        <v>20</v>
      </c>
      <c r="E115" s="39">
        <f>E82+E93</f>
        <v>0</v>
      </c>
      <c r="F115" s="39">
        <v>0</v>
      </c>
      <c r="G115" s="39">
        <v>0</v>
      </c>
      <c r="H115" s="34">
        <f t="shared" si="14"/>
        <v>0</v>
      </c>
      <c r="I115" s="34">
        <v>0</v>
      </c>
      <c r="J115" s="39"/>
    </row>
    <row r="116" spans="1:10" s="16" customFormat="1" ht="24.95" customHeight="1" x14ac:dyDescent="0.25">
      <c r="A116" s="153"/>
      <c r="B116" s="154"/>
      <c r="C116" s="155"/>
      <c r="D116" s="64" t="s">
        <v>39</v>
      </c>
      <c r="E116" s="39">
        <f>E83+E94</f>
        <v>0</v>
      </c>
      <c r="F116" s="39">
        <v>0</v>
      </c>
      <c r="G116" s="39">
        <v>0</v>
      </c>
      <c r="H116" s="34">
        <v>0</v>
      </c>
      <c r="I116" s="34">
        <v>0</v>
      </c>
      <c r="J116" s="39"/>
    </row>
    <row r="117" spans="1:10" s="16" customFormat="1" ht="24.95" customHeight="1" x14ac:dyDescent="0.25">
      <c r="A117" s="153"/>
      <c r="B117" s="154"/>
      <c r="C117" s="155"/>
      <c r="D117" s="64" t="s">
        <v>22</v>
      </c>
      <c r="E117" s="39">
        <f>E84+E95</f>
        <v>0</v>
      </c>
      <c r="F117" s="39">
        <v>0</v>
      </c>
      <c r="G117" s="39">
        <v>0</v>
      </c>
      <c r="H117" s="34">
        <f t="shared" si="14"/>
        <v>0</v>
      </c>
      <c r="I117" s="34">
        <v>0</v>
      </c>
      <c r="J117" s="39"/>
    </row>
    <row r="118" spans="1:10" s="16" customFormat="1" ht="24.95" customHeight="1" x14ac:dyDescent="0.25">
      <c r="A118" s="156"/>
      <c r="B118" s="157"/>
      <c r="C118" s="158"/>
      <c r="D118" s="64" t="s">
        <v>40</v>
      </c>
      <c r="E118" s="39">
        <f>E85+E96</f>
        <v>0</v>
      </c>
      <c r="F118" s="39">
        <f>F85+F96</f>
        <v>0</v>
      </c>
      <c r="G118" s="39">
        <v>0</v>
      </c>
      <c r="H118" s="34">
        <f t="shared" si="14"/>
        <v>0</v>
      </c>
      <c r="I118" s="34">
        <v>0</v>
      </c>
      <c r="J118" s="39"/>
    </row>
    <row r="119" spans="1:10" ht="24.95" customHeight="1" x14ac:dyDescent="0.25">
      <c r="A119" s="92" t="s">
        <v>77</v>
      </c>
      <c r="B119" s="92"/>
      <c r="C119" s="92"/>
      <c r="D119" s="92"/>
      <c r="E119" s="92"/>
      <c r="F119" s="92"/>
      <c r="G119" s="92"/>
      <c r="H119" s="92"/>
      <c r="I119" s="92"/>
      <c r="J119" s="92"/>
    </row>
    <row r="120" spans="1:10" ht="24.95" customHeight="1" x14ac:dyDescent="0.25">
      <c r="A120" s="93" t="s">
        <v>95</v>
      </c>
      <c r="B120" s="92"/>
      <c r="C120" s="92"/>
      <c r="D120" s="92"/>
      <c r="E120" s="92"/>
      <c r="F120" s="92"/>
      <c r="G120" s="92"/>
      <c r="H120" s="92"/>
      <c r="I120" s="92"/>
      <c r="J120" s="94"/>
    </row>
    <row r="121" spans="1:10" s="27" customFormat="1" ht="24.95" customHeight="1" x14ac:dyDescent="0.25">
      <c r="A121" s="95" t="s">
        <v>122</v>
      </c>
      <c r="B121" s="96"/>
      <c r="C121" s="96"/>
      <c r="D121" s="96"/>
      <c r="E121" s="96"/>
      <c r="F121" s="96"/>
      <c r="G121" s="96"/>
      <c r="H121" s="96"/>
      <c r="I121" s="96"/>
      <c r="J121" s="97"/>
    </row>
    <row r="122" spans="1:10" ht="24.95" customHeight="1" x14ac:dyDescent="0.25">
      <c r="A122" s="120" t="s">
        <v>25</v>
      </c>
      <c r="B122" s="123" t="s">
        <v>78</v>
      </c>
      <c r="C122" s="120" t="s">
        <v>123</v>
      </c>
      <c r="D122" s="64" t="s">
        <v>18</v>
      </c>
      <c r="E122" s="34">
        <v>0</v>
      </c>
      <c r="F122" s="34">
        <v>0</v>
      </c>
      <c r="G122" s="34">
        <v>0</v>
      </c>
      <c r="H122" s="34">
        <f t="shared" ref="H122:H125" si="15">F122-G122</f>
        <v>0</v>
      </c>
      <c r="I122" s="34">
        <v>0</v>
      </c>
      <c r="J122" s="25"/>
    </row>
    <row r="123" spans="1:10" ht="24.95" customHeight="1" x14ac:dyDescent="0.25">
      <c r="A123" s="121"/>
      <c r="B123" s="124"/>
      <c r="C123" s="121"/>
      <c r="D123" s="64" t="s">
        <v>20</v>
      </c>
      <c r="E123" s="34">
        <v>0</v>
      </c>
      <c r="F123" s="34">
        <v>0</v>
      </c>
      <c r="G123" s="34">
        <v>0</v>
      </c>
      <c r="H123" s="34">
        <f t="shared" si="15"/>
        <v>0</v>
      </c>
      <c r="I123" s="34">
        <v>0</v>
      </c>
      <c r="J123" s="25"/>
    </row>
    <row r="124" spans="1:10" ht="24.95" customHeight="1" x14ac:dyDescent="0.25">
      <c r="A124" s="121"/>
      <c r="B124" s="124"/>
      <c r="C124" s="121"/>
      <c r="D124" s="64" t="s">
        <v>39</v>
      </c>
      <c r="E124" s="34">
        <v>0</v>
      </c>
      <c r="F124" s="34">
        <v>0</v>
      </c>
      <c r="G124" s="34">
        <v>0</v>
      </c>
      <c r="H124" s="34">
        <v>0</v>
      </c>
      <c r="I124" s="34">
        <v>0</v>
      </c>
      <c r="J124" s="25"/>
    </row>
    <row r="125" spans="1:10" ht="24.95" customHeight="1" x14ac:dyDescent="0.25">
      <c r="A125" s="121"/>
      <c r="B125" s="124"/>
      <c r="C125" s="121"/>
      <c r="D125" s="64" t="s">
        <v>22</v>
      </c>
      <c r="E125" s="34">
        <v>0</v>
      </c>
      <c r="F125" s="34">
        <v>0</v>
      </c>
      <c r="G125" s="34">
        <v>0</v>
      </c>
      <c r="H125" s="34">
        <f t="shared" si="15"/>
        <v>0</v>
      </c>
      <c r="I125" s="34">
        <v>0</v>
      </c>
      <c r="J125" s="25"/>
    </row>
    <row r="126" spans="1:10" ht="24.95" customHeight="1" x14ac:dyDescent="0.25">
      <c r="A126" s="122"/>
      <c r="B126" s="125"/>
      <c r="C126" s="122"/>
      <c r="D126" s="64" t="s">
        <v>40</v>
      </c>
      <c r="E126" s="34">
        <v>0</v>
      </c>
      <c r="F126" s="34">
        <v>0</v>
      </c>
      <c r="G126" s="34">
        <v>0</v>
      </c>
      <c r="H126" s="34">
        <v>0</v>
      </c>
      <c r="I126" s="34">
        <v>0</v>
      </c>
      <c r="J126" s="25"/>
    </row>
    <row r="127" spans="1:10" s="28" customFormat="1" ht="135.75" customHeight="1" x14ac:dyDescent="0.25">
      <c r="A127" s="75" t="s">
        <v>26</v>
      </c>
      <c r="B127" s="32" t="s">
        <v>79</v>
      </c>
      <c r="C127" s="75" t="s">
        <v>150</v>
      </c>
      <c r="D127" s="89" t="s">
        <v>32</v>
      </c>
      <c r="E127" s="90"/>
      <c r="F127" s="90"/>
      <c r="G127" s="90"/>
      <c r="H127" s="90"/>
      <c r="I127" s="90"/>
      <c r="J127" s="91"/>
    </row>
    <row r="128" spans="1:10" s="16" customFormat="1" ht="93.75" customHeight="1" x14ac:dyDescent="0.25">
      <c r="A128" s="74" t="s">
        <v>31</v>
      </c>
      <c r="B128" s="33" t="s">
        <v>80</v>
      </c>
      <c r="C128" s="75" t="s">
        <v>123</v>
      </c>
      <c r="D128" s="89" t="s">
        <v>32</v>
      </c>
      <c r="E128" s="90"/>
      <c r="F128" s="90"/>
      <c r="G128" s="90"/>
      <c r="H128" s="90"/>
      <c r="I128" s="90"/>
      <c r="J128" s="91"/>
    </row>
    <row r="129" spans="1:10" s="16" customFormat="1" ht="93.75" customHeight="1" x14ac:dyDescent="0.25">
      <c r="A129" s="74" t="s">
        <v>99</v>
      </c>
      <c r="B129" s="33" t="s">
        <v>82</v>
      </c>
      <c r="C129" s="75" t="s">
        <v>123</v>
      </c>
      <c r="D129" s="89" t="s">
        <v>32</v>
      </c>
      <c r="E129" s="90"/>
      <c r="F129" s="90"/>
      <c r="G129" s="90"/>
      <c r="H129" s="90"/>
      <c r="I129" s="90"/>
      <c r="J129" s="91"/>
    </row>
    <row r="130" spans="1:10" s="16" customFormat="1" ht="93.75" customHeight="1" x14ac:dyDescent="0.25">
      <c r="A130" s="74" t="s">
        <v>124</v>
      </c>
      <c r="B130" s="33" t="s">
        <v>85</v>
      </c>
      <c r="C130" s="75" t="s">
        <v>123</v>
      </c>
      <c r="D130" s="89" t="s">
        <v>32</v>
      </c>
      <c r="E130" s="90"/>
      <c r="F130" s="90"/>
      <c r="G130" s="90"/>
      <c r="H130" s="90"/>
      <c r="I130" s="90"/>
      <c r="J130" s="91"/>
    </row>
    <row r="131" spans="1:10" s="16" customFormat="1" ht="93.75" customHeight="1" x14ac:dyDescent="0.25">
      <c r="A131" s="74" t="s">
        <v>125</v>
      </c>
      <c r="B131" s="33" t="s">
        <v>86</v>
      </c>
      <c r="C131" s="75" t="s">
        <v>123</v>
      </c>
      <c r="D131" s="89" t="s">
        <v>32</v>
      </c>
      <c r="E131" s="90"/>
      <c r="F131" s="90"/>
      <c r="G131" s="90"/>
      <c r="H131" s="90"/>
      <c r="I131" s="90"/>
      <c r="J131" s="91"/>
    </row>
    <row r="132" spans="1:10" s="16" customFormat="1" ht="130.5" customHeight="1" x14ac:dyDescent="0.25">
      <c r="A132" s="73" t="s">
        <v>126</v>
      </c>
      <c r="B132" s="33" t="s">
        <v>87</v>
      </c>
      <c r="C132" s="72" t="s">
        <v>127</v>
      </c>
      <c r="D132" s="159" t="s">
        <v>32</v>
      </c>
      <c r="E132" s="159"/>
      <c r="F132" s="159"/>
      <c r="G132" s="159"/>
      <c r="H132" s="159"/>
      <c r="I132" s="159"/>
      <c r="J132" s="159"/>
    </row>
    <row r="133" spans="1:10" s="16" customFormat="1" ht="84" customHeight="1" x14ac:dyDescent="0.25">
      <c r="A133" s="73" t="s">
        <v>128</v>
      </c>
      <c r="B133" s="33" t="s">
        <v>88</v>
      </c>
      <c r="C133" s="72" t="s">
        <v>96</v>
      </c>
      <c r="D133" s="159" t="s">
        <v>32</v>
      </c>
      <c r="E133" s="159"/>
      <c r="F133" s="159"/>
      <c r="G133" s="159"/>
      <c r="H133" s="159"/>
      <c r="I133" s="159"/>
      <c r="J133" s="159"/>
    </row>
    <row r="134" spans="1:10" s="16" customFormat="1" ht="84" customHeight="1" x14ac:dyDescent="0.25">
      <c r="A134" s="73" t="s">
        <v>129</v>
      </c>
      <c r="B134" s="33" t="s">
        <v>130</v>
      </c>
      <c r="C134" s="72" t="s">
        <v>131</v>
      </c>
      <c r="D134" s="159" t="s">
        <v>32</v>
      </c>
      <c r="E134" s="159"/>
      <c r="F134" s="159"/>
      <c r="G134" s="159"/>
      <c r="H134" s="159"/>
      <c r="I134" s="159"/>
      <c r="J134" s="159"/>
    </row>
    <row r="135" spans="1:10" s="16" customFormat="1" ht="84" customHeight="1" x14ac:dyDescent="0.25">
      <c r="A135" s="73" t="s">
        <v>132</v>
      </c>
      <c r="B135" s="33" t="s">
        <v>89</v>
      </c>
      <c r="C135" s="72" t="s">
        <v>97</v>
      </c>
      <c r="D135" s="159" t="s">
        <v>32</v>
      </c>
      <c r="E135" s="159"/>
      <c r="F135" s="159"/>
      <c r="G135" s="159"/>
      <c r="H135" s="159"/>
      <c r="I135" s="159"/>
      <c r="J135" s="159"/>
    </row>
    <row r="136" spans="1:10" s="16" customFormat="1" ht="130.5" customHeight="1" x14ac:dyDescent="0.25">
      <c r="A136" s="73" t="s">
        <v>133</v>
      </c>
      <c r="B136" s="33" t="s">
        <v>90</v>
      </c>
      <c r="C136" s="72" t="s">
        <v>134</v>
      </c>
      <c r="D136" s="159" t="s">
        <v>32</v>
      </c>
      <c r="E136" s="159"/>
      <c r="F136" s="159"/>
      <c r="G136" s="159"/>
      <c r="H136" s="159"/>
      <c r="I136" s="159"/>
      <c r="J136" s="159"/>
    </row>
    <row r="137" spans="1:10" s="16" customFormat="1" ht="24.95" customHeight="1" x14ac:dyDescent="0.25">
      <c r="A137" s="120" t="s">
        <v>135</v>
      </c>
      <c r="B137" s="120" t="s">
        <v>136</v>
      </c>
      <c r="C137" s="120" t="s">
        <v>137</v>
      </c>
      <c r="D137" s="64" t="s">
        <v>18</v>
      </c>
      <c r="E137" s="39">
        <v>0</v>
      </c>
      <c r="F137" s="39">
        <v>0</v>
      </c>
      <c r="G137" s="39">
        <v>0</v>
      </c>
      <c r="H137" s="34">
        <f t="shared" ref="H137:H140" si="16">F137-G137</f>
        <v>0</v>
      </c>
      <c r="I137" s="34">
        <v>0</v>
      </c>
      <c r="J137" s="25"/>
    </row>
    <row r="138" spans="1:10" s="16" customFormat="1" ht="24.95" customHeight="1" x14ac:dyDescent="0.25">
      <c r="A138" s="121"/>
      <c r="B138" s="121"/>
      <c r="C138" s="121"/>
      <c r="D138" s="64" t="s">
        <v>20</v>
      </c>
      <c r="E138" s="39">
        <v>368</v>
      </c>
      <c r="F138" s="39">
        <v>368</v>
      </c>
      <c r="G138" s="39">
        <v>0</v>
      </c>
      <c r="H138" s="34">
        <v>0</v>
      </c>
      <c r="I138" s="34">
        <v>0</v>
      </c>
      <c r="J138" s="25"/>
    </row>
    <row r="139" spans="1:10" s="16" customFormat="1" ht="24.95" customHeight="1" x14ac:dyDescent="0.25">
      <c r="A139" s="121"/>
      <c r="B139" s="121"/>
      <c r="C139" s="121"/>
      <c r="D139" s="64" t="s">
        <v>39</v>
      </c>
      <c r="E139" s="39">
        <v>0</v>
      </c>
      <c r="F139" s="39">
        <v>0</v>
      </c>
      <c r="G139" s="39">
        <v>0</v>
      </c>
      <c r="H139" s="34">
        <f t="shared" si="16"/>
        <v>0</v>
      </c>
      <c r="I139" s="34">
        <v>0</v>
      </c>
      <c r="J139" s="25"/>
    </row>
    <row r="140" spans="1:10" s="16" customFormat="1" ht="24.95" customHeight="1" x14ac:dyDescent="0.25">
      <c r="A140" s="121"/>
      <c r="B140" s="121"/>
      <c r="C140" s="121"/>
      <c r="D140" s="64" t="s">
        <v>22</v>
      </c>
      <c r="E140" s="39">
        <v>0</v>
      </c>
      <c r="F140" s="39">
        <v>0</v>
      </c>
      <c r="G140" s="39">
        <v>0</v>
      </c>
      <c r="H140" s="34">
        <f t="shared" si="16"/>
        <v>0</v>
      </c>
      <c r="I140" s="34">
        <v>0</v>
      </c>
      <c r="J140" s="25"/>
    </row>
    <row r="141" spans="1:10" s="16" customFormat="1" ht="24.95" customHeight="1" x14ac:dyDescent="0.25">
      <c r="A141" s="122"/>
      <c r="B141" s="122"/>
      <c r="C141" s="122"/>
      <c r="D141" s="64" t="s">
        <v>40</v>
      </c>
      <c r="E141" s="39">
        <f>E137+E138+E139+E140</f>
        <v>368</v>
      </c>
      <c r="F141" s="39">
        <f>F137+F138+F139+F140</f>
        <v>368</v>
      </c>
      <c r="G141" s="39">
        <v>0</v>
      </c>
      <c r="H141" s="34">
        <v>0</v>
      </c>
      <c r="I141" s="34">
        <v>0</v>
      </c>
      <c r="J141" s="25"/>
    </row>
    <row r="142" spans="1:10" s="16" customFormat="1" ht="24.95" customHeight="1" x14ac:dyDescent="0.25">
      <c r="A142" s="113" t="s">
        <v>81</v>
      </c>
      <c r="B142" s="96"/>
      <c r="C142" s="97"/>
      <c r="D142" s="64" t="s">
        <v>18</v>
      </c>
      <c r="E142" s="39">
        <v>0</v>
      </c>
      <c r="F142" s="39">
        <v>0</v>
      </c>
      <c r="G142" s="39">
        <v>0</v>
      </c>
      <c r="H142" s="34">
        <f t="shared" ref="H142:H145" si="17">F142-G142</f>
        <v>0</v>
      </c>
      <c r="I142" s="34">
        <v>0</v>
      </c>
      <c r="J142" s="25"/>
    </row>
    <row r="143" spans="1:10" s="16" customFormat="1" ht="24.95" customHeight="1" x14ac:dyDescent="0.25">
      <c r="A143" s="114"/>
      <c r="B143" s="115"/>
      <c r="C143" s="116"/>
      <c r="D143" s="64" t="s">
        <v>20</v>
      </c>
      <c r="E143" s="39">
        <v>0</v>
      </c>
      <c r="F143" s="39">
        <v>0</v>
      </c>
      <c r="G143" s="39">
        <v>0</v>
      </c>
      <c r="H143" s="34">
        <f t="shared" si="17"/>
        <v>0</v>
      </c>
      <c r="I143" s="34">
        <v>0</v>
      </c>
      <c r="J143" s="25"/>
    </row>
    <row r="144" spans="1:10" s="16" customFormat="1" ht="24.95" customHeight="1" x14ac:dyDescent="0.25">
      <c r="A144" s="114"/>
      <c r="B144" s="115"/>
      <c r="C144" s="116"/>
      <c r="D144" s="64" t="s">
        <v>39</v>
      </c>
      <c r="E144" s="39">
        <v>0</v>
      </c>
      <c r="F144" s="39">
        <v>0</v>
      </c>
      <c r="G144" s="39">
        <v>0</v>
      </c>
      <c r="H144" s="34">
        <f t="shared" si="17"/>
        <v>0</v>
      </c>
      <c r="I144" s="34">
        <v>0</v>
      </c>
      <c r="J144" s="25"/>
    </row>
    <row r="145" spans="1:10" s="16" customFormat="1" ht="24.95" customHeight="1" x14ac:dyDescent="0.25">
      <c r="A145" s="114"/>
      <c r="B145" s="115"/>
      <c r="C145" s="116"/>
      <c r="D145" s="64" t="s">
        <v>22</v>
      </c>
      <c r="E145" s="39">
        <v>0</v>
      </c>
      <c r="F145" s="39">
        <v>0</v>
      </c>
      <c r="G145" s="39">
        <v>0</v>
      </c>
      <c r="H145" s="34">
        <f t="shared" si="17"/>
        <v>0</v>
      </c>
      <c r="I145" s="34">
        <v>0</v>
      </c>
      <c r="J145" s="25"/>
    </row>
    <row r="146" spans="1:10" s="16" customFormat="1" ht="24.95" customHeight="1" x14ac:dyDescent="0.25">
      <c r="A146" s="117"/>
      <c r="B146" s="118"/>
      <c r="C146" s="119"/>
      <c r="D146" s="64" t="s">
        <v>40</v>
      </c>
      <c r="E146" s="39">
        <f>E141</f>
        <v>368</v>
      </c>
      <c r="F146" s="39">
        <f>F141</f>
        <v>368</v>
      </c>
      <c r="G146" s="39">
        <v>0</v>
      </c>
      <c r="H146" s="34">
        <f>H141</f>
        <v>0</v>
      </c>
      <c r="I146" s="34">
        <v>0</v>
      </c>
      <c r="J146" s="25"/>
    </row>
    <row r="147" spans="1:10" s="16" customFormat="1" ht="24.95" customHeight="1" x14ac:dyDescent="0.25">
      <c r="A147" s="93" t="s">
        <v>138</v>
      </c>
      <c r="B147" s="90"/>
      <c r="C147" s="90"/>
      <c r="D147" s="90"/>
      <c r="E147" s="90"/>
      <c r="F147" s="90"/>
      <c r="G147" s="90"/>
      <c r="H147" s="90"/>
      <c r="I147" s="90"/>
      <c r="J147" s="91"/>
    </row>
    <row r="148" spans="1:10" s="16" customFormat="1" ht="124.5" customHeight="1" x14ac:dyDescent="0.25">
      <c r="A148" s="31" t="s">
        <v>34</v>
      </c>
      <c r="B148" s="25" t="s">
        <v>91</v>
      </c>
      <c r="C148" s="31" t="s">
        <v>151</v>
      </c>
      <c r="D148" s="89" t="s">
        <v>32</v>
      </c>
      <c r="E148" s="90"/>
      <c r="F148" s="90"/>
      <c r="G148" s="90"/>
      <c r="H148" s="90"/>
      <c r="I148" s="90"/>
      <c r="J148" s="91"/>
    </row>
    <row r="149" spans="1:10" s="16" customFormat="1" ht="85.5" customHeight="1" x14ac:dyDescent="0.25">
      <c r="A149" s="31" t="s">
        <v>35</v>
      </c>
      <c r="B149" s="25" t="s">
        <v>92</v>
      </c>
      <c r="C149" s="31" t="s">
        <v>123</v>
      </c>
      <c r="D149" s="89" t="s">
        <v>32</v>
      </c>
      <c r="E149" s="90"/>
      <c r="F149" s="90"/>
      <c r="G149" s="90"/>
      <c r="H149" s="90"/>
      <c r="I149" s="90"/>
      <c r="J149" s="91"/>
    </row>
    <row r="150" spans="1:10" s="16" customFormat="1" ht="92.25" customHeight="1" x14ac:dyDescent="0.25">
      <c r="A150" s="31" t="s">
        <v>83</v>
      </c>
      <c r="B150" s="25" t="s">
        <v>93</v>
      </c>
      <c r="C150" s="31" t="s">
        <v>123</v>
      </c>
      <c r="D150" s="89" t="s">
        <v>32</v>
      </c>
      <c r="E150" s="90"/>
      <c r="F150" s="90"/>
      <c r="G150" s="90"/>
      <c r="H150" s="90"/>
      <c r="I150" s="90"/>
      <c r="J150" s="91"/>
    </row>
    <row r="151" spans="1:10" s="16" customFormat="1" ht="117.75" customHeight="1" x14ac:dyDescent="0.25">
      <c r="A151" s="31" t="s">
        <v>84</v>
      </c>
      <c r="B151" s="25" t="s">
        <v>94</v>
      </c>
      <c r="C151" s="31" t="s">
        <v>152</v>
      </c>
      <c r="D151" s="89" t="s">
        <v>32</v>
      </c>
      <c r="E151" s="90"/>
      <c r="F151" s="90"/>
      <c r="G151" s="90"/>
      <c r="H151" s="90"/>
      <c r="I151" s="90"/>
      <c r="J151" s="91"/>
    </row>
    <row r="152" spans="1:10" s="16" customFormat="1" ht="24.95" customHeight="1" x14ac:dyDescent="0.25">
      <c r="A152" s="113" t="s">
        <v>74</v>
      </c>
      <c r="B152" s="96"/>
      <c r="C152" s="97"/>
      <c r="D152" s="64" t="s">
        <v>18</v>
      </c>
      <c r="E152" s="39">
        <v>0</v>
      </c>
      <c r="F152" s="39">
        <v>0</v>
      </c>
      <c r="G152" s="39">
        <v>0</v>
      </c>
      <c r="H152" s="34">
        <f>F152-G152</f>
        <v>0</v>
      </c>
      <c r="I152" s="34">
        <v>0</v>
      </c>
      <c r="J152" s="39"/>
    </row>
    <row r="153" spans="1:10" s="16" customFormat="1" ht="24.95" customHeight="1" x14ac:dyDescent="0.25">
      <c r="A153" s="114"/>
      <c r="B153" s="115"/>
      <c r="C153" s="116"/>
      <c r="D153" s="64" t="s">
        <v>20</v>
      </c>
      <c r="E153" s="39">
        <v>0</v>
      </c>
      <c r="F153" s="39">
        <v>0</v>
      </c>
      <c r="G153" s="39">
        <v>0</v>
      </c>
      <c r="H153" s="34">
        <f t="shared" ref="H153:H156" si="18">F153-G153</f>
        <v>0</v>
      </c>
      <c r="I153" s="34">
        <v>0</v>
      </c>
      <c r="J153" s="39"/>
    </row>
    <row r="154" spans="1:10" s="16" customFormat="1" ht="24.95" customHeight="1" x14ac:dyDescent="0.25">
      <c r="A154" s="114"/>
      <c r="B154" s="115"/>
      <c r="C154" s="116"/>
      <c r="D154" s="64" t="s">
        <v>39</v>
      </c>
      <c r="E154" s="39">
        <v>0</v>
      </c>
      <c r="F154" s="39">
        <v>0</v>
      </c>
      <c r="G154" s="39">
        <v>0</v>
      </c>
      <c r="H154" s="34">
        <f t="shared" si="18"/>
        <v>0</v>
      </c>
      <c r="I154" s="34">
        <v>0</v>
      </c>
      <c r="J154" s="39"/>
    </row>
    <row r="155" spans="1:10" s="16" customFormat="1" ht="24.75" customHeight="1" x14ac:dyDescent="0.25">
      <c r="A155" s="114"/>
      <c r="B155" s="115"/>
      <c r="C155" s="116"/>
      <c r="D155" s="64" t="s">
        <v>22</v>
      </c>
      <c r="E155" s="39">
        <v>0</v>
      </c>
      <c r="F155" s="39">
        <v>0</v>
      </c>
      <c r="G155" s="39">
        <v>0</v>
      </c>
      <c r="H155" s="34">
        <f t="shared" si="18"/>
        <v>0</v>
      </c>
      <c r="I155" s="34">
        <v>0</v>
      </c>
      <c r="J155" s="39"/>
    </row>
    <row r="156" spans="1:10" s="16" customFormat="1" ht="36" customHeight="1" x14ac:dyDescent="0.25">
      <c r="A156" s="117"/>
      <c r="B156" s="118"/>
      <c r="C156" s="119"/>
      <c r="D156" s="64" t="s">
        <v>40</v>
      </c>
      <c r="E156" s="39">
        <v>0</v>
      </c>
      <c r="F156" s="39">
        <v>0</v>
      </c>
      <c r="G156" s="39">
        <v>0</v>
      </c>
      <c r="H156" s="34">
        <f t="shared" si="18"/>
        <v>0</v>
      </c>
      <c r="I156" s="34">
        <v>0</v>
      </c>
      <c r="J156" s="39"/>
    </row>
    <row r="157" spans="1:10" s="16" customFormat="1" ht="24.95" customHeight="1" x14ac:dyDescent="0.25">
      <c r="A157" s="113" t="s">
        <v>114</v>
      </c>
      <c r="B157" s="96"/>
      <c r="C157" s="97"/>
      <c r="D157" s="64" t="s">
        <v>18</v>
      </c>
      <c r="E157" s="39">
        <v>0</v>
      </c>
      <c r="F157" s="39">
        <v>0</v>
      </c>
      <c r="G157" s="39">
        <v>0</v>
      </c>
      <c r="H157" s="34">
        <f>F157-G157</f>
        <v>0</v>
      </c>
      <c r="I157" s="34">
        <v>0</v>
      </c>
      <c r="J157" s="39"/>
    </row>
    <row r="158" spans="1:10" s="16" customFormat="1" ht="24.95" customHeight="1" x14ac:dyDescent="0.25">
      <c r="A158" s="114"/>
      <c r="B158" s="115"/>
      <c r="C158" s="116"/>
      <c r="D158" s="64" t="s">
        <v>20</v>
      </c>
      <c r="E158" s="39">
        <v>368</v>
      </c>
      <c r="F158" s="39">
        <v>368</v>
      </c>
      <c r="G158" s="39">
        <v>0</v>
      </c>
      <c r="H158" s="34">
        <v>0</v>
      </c>
      <c r="I158" s="34">
        <v>0</v>
      </c>
      <c r="J158" s="39"/>
    </row>
    <row r="159" spans="1:10" s="16" customFormat="1" ht="24.95" customHeight="1" x14ac:dyDescent="0.25">
      <c r="A159" s="114"/>
      <c r="B159" s="115"/>
      <c r="C159" s="116"/>
      <c r="D159" s="64" t="s">
        <v>39</v>
      </c>
      <c r="E159" s="39">
        <v>0</v>
      </c>
      <c r="F159" s="39">
        <v>0</v>
      </c>
      <c r="G159" s="39">
        <v>0</v>
      </c>
      <c r="H159" s="34">
        <v>0</v>
      </c>
      <c r="I159" s="34">
        <v>0</v>
      </c>
      <c r="J159" s="39"/>
    </row>
    <row r="160" spans="1:10" s="16" customFormat="1" ht="24.75" customHeight="1" x14ac:dyDescent="0.25">
      <c r="A160" s="114"/>
      <c r="B160" s="115"/>
      <c r="C160" s="116"/>
      <c r="D160" s="64" t="s">
        <v>22</v>
      </c>
      <c r="E160" s="39">
        <v>0</v>
      </c>
      <c r="F160" s="39">
        <v>0</v>
      </c>
      <c r="G160" s="39">
        <v>0</v>
      </c>
      <c r="H160" s="34">
        <f t="shared" ref="H160" si="19">F160-G160</f>
        <v>0</v>
      </c>
      <c r="I160" s="34">
        <v>0</v>
      </c>
      <c r="J160" s="39"/>
    </row>
    <row r="161" spans="1:10" s="16" customFormat="1" ht="36" customHeight="1" thickBot="1" x14ac:dyDescent="0.3">
      <c r="A161" s="117"/>
      <c r="B161" s="118"/>
      <c r="C161" s="119"/>
      <c r="D161" s="64" t="s">
        <v>40</v>
      </c>
      <c r="E161" s="39">
        <v>368</v>
      </c>
      <c r="F161" s="39">
        <v>368</v>
      </c>
      <c r="G161" s="39">
        <v>0</v>
      </c>
      <c r="H161" s="34">
        <v>0</v>
      </c>
      <c r="I161" s="34">
        <v>0</v>
      </c>
      <c r="J161" s="39"/>
    </row>
    <row r="162" spans="1:10" ht="15.75" customHeight="1" thickBot="1" x14ac:dyDescent="0.3">
      <c r="A162" s="98" t="s">
        <v>30</v>
      </c>
      <c r="B162" s="99"/>
      <c r="C162" s="99"/>
      <c r="D162" s="29" t="s">
        <v>18</v>
      </c>
      <c r="E162" s="51">
        <f>E67+E114</f>
        <v>0</v>
      </c>
      <c r="F162" s="51">
        <f>F67+F114</f>
        <v>0</v>
      </c>
      <c r="G162" s="52">
        <f>G67+G114</f>
        <v>0</v>
      </c>
      <c r="H162" s="45">
        <f t="shared" ref="H162:H165" si="20">F162-G162</f>
        <v>0</v>
      </c>
      <c r="I162" s="46">
        <v>0</v>
      </c>
      <c r="J162" s="42" t="s">
        <v>19</v>
      </c>
    </row>
    <row r="163" spans="1:10" ht="26.25" thickBot="1" x14ac:dyDescent="0.3">
      <c r="A163" s="100"/>
      <c r="B163" s="101"/>
      <c r="C163" s="101"/>
      <c r="D163" s="17" t="s">
        <v>20</v>
      </c>
      <c r="E163" s="51">
        <f>E158+E115+E68</f>
        <v>456.6</v>
      </c>
      <c r="F163" s="51">
        <f>F158+F115+F68</f>
        <v>456.6</v>
      </c>
      <c r="G163" s="52">
        <f>G68+G115</f>
        <v>24.1</v>
      </c>
      <c r="H163" s="45">
        <f>F163-G163</f>
        <v>432.5</v>
      </c>
      <c r="I163" s="70">
        <f>G163/F163*100</f>
        <v>5.2781427945685504</v>
      </c>
      <c r="J163" s="43" t="s">
        <v>19</v>
      </c>
    </row>
    <row r="164" spans="1:10" ht="15.75" thickBot="1" x14ac:dyDescent="0.3">
      <c r="A164" s="100"/>
      <c r="B164" s="101"/>
      <c r="C164" s="101"/>
      <c r="D164" s="17" t="s">
        <v>21</v>
      </c>
      <c r="E164" s="51">
        <f>E69+E116</f>
        <v>838</v>
      </c>
      <c r="F164" s="51">
        <f>F69+F116</f>
        <v>838</v>
      </c>
      <c r="G164" s="52">
        <f>G69+G116</f>
        <v>183.5</v>
      </c>
      <c r="H164" s="49">
        <f>F164-G164</f>
        <v>654.5</v>
      </c>
      <c r="I164" s="50">
        <f>G164/F164*100</f>
        <v>21.897374701670643</v>
      </c>
      <c r="J164" s="43" t="s">
        <v>19</v>
      </c>
    </row>
    <row r="165" spans="1:10" ht="33" customHeight="1" thickBot="1" x14ac:dyDescent="0.3">
      <c r="A165" s="100"/>
      <c r="B165" s="101"/>
      <c r="C165" s="101"/>
      <c r="D165" s="30" t="s">
        <v>22</v>
      </c>
      <c r="E165" s="51">
        <f>E70+E117</f>
        <v>0</v>
      </c>
      <c r="F165" s="51">
        <f>F70+F117</f>
        <v>0</v>
      </c>
      <c r="G165" s="52">
        <f>G70+G117</f>
        <v>0</v>
      </c>
      <c r="H165" s="47">
        <f t="shared" si="20"/>
        <v>0</v>
      </c>
      <c r="I165" s="48">
        <v>0</v>
      </c>
      <c r="J165" s="44" t="s">
        <v>19</v>
      </c>
    </row>
    <row r="166" spans="1:10" ht="33" customHeight="1" thickBot="1" x14ac:dyDescent="0.3">
      <c r="A166" s="102"/>
      <c r="B166" s="103"/>
      <c r="C166" s="103"/>
      <c r="D166" s="41" t="s">
        <v>40</v>
      </c>
      <c r="E166" s="51">
        <f>E163+E164</f>
        <v>1294.5999999999999</v>
      </c>
      <c r="F166" s="51">
        <f>F163+F164</f>
        <v>1294.5999999999999</v>
      </c>
      <c r="G166" s="52">
        <f>G71+G118</f>
        <v>207.6</v>
      </c>
      <c r="H166" s="47">
        <f>F166-G166</f>
        <v>1087</v>
      </c>
      <c r="I166" s="48">
        <f>G166/F166*100</f>
        <v>16.035841186466861</v>
      </c>
      <c r="J166" s="44" t="s">
        <v>19</v>
      </c>
    </row>
    <row r="167" spans="1:10" x14ac:dyDescent="0.25">
      <c r="A167" s="85" t="s">
        <v>23</v>
      </c>
      <c r="B167" s="86"/>
      <c r="C167" s="86"/>
      <c r="D167" s="86"/>
      <c r="E167" s="86"/>
      <c r="F167" s="86"/>
      <c r="G167" s="86"/>
      <c r="H167" s="86"/>
      <c r="I167" s="86"/>
      <c r="J167" s="87"/>
    </row>
    <row r="168" spans="1:10" x14ac:dyDescent="0.25">
      <c r="A168" s="88" t="s">
        <v>119</v>
      </c>
      <c r="B168" s="88"/>
      <c r="C168" s="88"/>
      <c r="D168" s="65" t="s">
        <v>18</v>
      </c>
      <c r="E168" s="34">
        <f>E140+E142</f>
        <v>0</v>
      </c>
      <c r="F168" s="34">
        <v>0</v>
      </c>
      <c r="G168" s="34">
        <v>0</v>
      </c>
      <c r="H168" s="34">
        <f t="shared" ref="H168:H172" si="21">F168-G168</f>
        <v>0</v>
      </c>
      <c r="I168" s="34">
        <v>0</v>
      </c>
      <c r="J168" s="18" t="s">
        <v>19</v>
      </c>
    </row>
    <row r="169" spans="1:10" ht="25.5" x14ac:dyDescent="0.25">
      <c r="A169" s="88"/>
      <c r="B169" s="88"/>
      <c r="C169" s="88"/>
      <c r="D169" s="65" t="s">
        <v>20</v>
      </c>
      <c r="E169" s="34">
        <v>0</v>
      </c>
      <c r="F169" s="34">
        <v>0</v>
      </c>
      <c r="G169" s="34">
        <v>0</v>
      </c>
      <c r="H169" s="34">
        <f t="shared" si="21"/>
        <v>0</v>
      </c>
      <c r="I169" s="34">
        <v>0</v>
      </c>
      <c r="J169" s="18" t="s">
        <v>19</v>
      </c>
    </row>
    <row r="170" spans="1:10" x14ac:dyDescent="0.25">
      <c r="A170" s="88"/>
      <c r="B170" s="88"/>
      <c r="C170" s="88"/>
      <c r="D170" s="65" t="s">
        <v>21</v>
      </c>
      <c r="E170" s="34">
        <v>0</v>
      </c>
      <c r="F170" s="34">
        <v>0</v>
      </c>
      <c r="G170" s="34">
        <v>0</v>
      </c>
      <c r="H170" s="34">
        <v>0</v>
      </c>
      <c r="I170" s="34">
        <v>0</v>
      </c>
      <c r="J170" s="18"/>
    </row>
    <row r="171" spans="1:10" ht="25.5" x14ac:dyDescent="0.25">
      <c r="A171" s="88"/>
      <c r="B171" s="88"/>
      <c r="C171" s="88"/>
      <c r="D171" s="65" t="s">
        <v>22</v>
      </c>
      <c r="E171" s="34">
        <v>0</v>
      </c>
      <c r="F171" s="34">
        <v>0</v>
      </c>
      <c r="G171" s="34">
        <v>0</v>
      </c>
      <c r="H171" s="34">
        <f t="shared" si="21"/>
        <v>0</v>
      </c>
      <c r="I171" s="34">
        <v>0</v>
      </c>
      <c r="J171" s="18" t="s">
        <v>19</v>
      </c>
    </row>
    <row r="172" spans="1:10" ht="19.5" customHeight="1" x14ac:dyDescent="0.25">
      <c r="A172" s="88"/>
      <c r="B172" s="88"/>
      <c r="C172" s="88"/>
      <c r="D172" s="66" t="s">
        <v>24</v>
      </c>
      <c r="E172" s="54">
        <v>0</v>
      </c>
      <c r="F172" s="54">
        <v>0</v>
      </c>
      <c r="G172" s="54">
        <v>0</v>
      </c>
      <c r="H172" s="54">
        <f t="shared" si="21"/>
        <v>0</v>
      </c>
      <c r="I172" s="54">
        <v>0</v>
      </c>
      <c r="J172" s="18" t="s">
        <v>19</v>
      </c>
    </row>
    <row r="173" spans="1:10" ht="19.5" customHeight="1" x14ac:dyDescent="0.25">
      <c r="A173" s="104" t="s">
        <v>115</v>
      </c>
      <c r="B173" s="105"/>
      <c r="C173" s="106"/>
      <c r="D173" s="65" t="s">
        <v>18</v>
      </c>
      <c r="E173" s="34">
        <v>0</v>
      </c>
      <c r="F173" s="34">
        <v>0</v>
      </c>
      <c r="G173" s="34">
        <v>0</v>
      </c>
      <c r="H173" s="34">
        <v>0</v>
      </c>
      <c r="I173" s="34">
        <v>0</v>
      </c>
      <c r="J173" s="53" t="s">
        <v>19</v>
      </c>
    </row>
    <row r="174" spans="1:10" ht="24" customHeight="1" x14ac:dyDescent="0.25">
      <c r="A174" s="107"/>
      <c r="B174" s="108"/>
      <c r="C174" s="109"/>
      <c r="D174" s="65" t="s">
        <v>20</v>
      </c>
      <c r="E174" s="34">
        <v>0</v>
      </c>
      <c r="F174" s="34">
        <v>0</v>
      </c>
      <c r="G174" s="34">
        <v>0</v>
      </c>
      <c r="H174" s="34">
        <v>0</v>
      </c>
      <c r="I174" s="34">
        <v>0</v>
      </c>
      <c r="J174" s="53" t="s">
        <v>19</v>
      </c>
    </row>
    <row r="175" spans="1:10" ht="19.5" customHeight="1" x14ac:dyDescent="0.25">
      <c r="A175" s="107"/>
      <c r="B175" s="108"/>
      <c r="C175" s="109"/>
      <c r="D175" s="65" t="s">
        <v>21</v>
      </c>
      <c r="E175" s="34">
        <v>0</v>
      </c>
      <c r="F175" s="34">
        <v>0</v>
      </c>
      <c r="G175" s="34">
        <v>0</v>
      </c>
      <c r="H175" s="34">
        <v>0</v>
      </c>
      <c r="I175" s="34">
        <v>0</v>
      </c>
      <c r="J175" s="53" t="s">
        <v>19</v>
      </c>
    </row>
    <row r="176" spans="1:10" ht="24" customHeight="1" x14ac:dyDescent="0.25">
      <c r="A176" s="107"/>
      <c r="B176" s="108"/>
      <c r="C176" s="109"/>
      <c r="D176" s="65" t="s">
        <v>22</v>
      </c>
      <c r="E176" s="34">
        <v>0</v>
      </c>
      <c r="F176" s="34">
        <v>0</v>
      </c>
      <c r="G176" s="34">
        <v>0</v>
      </c>
      <c r="H176" s="34">
        <f t="shared" ref="H176:H177" si="22">F176-G176</f>
        <v>0</v>
      </c>
      <c r="I176" s="34">
        <v>0</v>
      </c>
      <c r="J176" s="53" t="s">
        <v>19</v>
      </c>
    </row>
    <row r="177" spans="1:10" ht="18.75" customHeight="1" x14ac:dyDescent="0.25">
      <c r="A177" s="110"/>
      <c r="B177" s="111"/>
      <c r="C177" s="112"/>
      <c r="D177" s="65" t="s">
        <v>24</v>
      </c>
      <c r="E177" s="54">
        <f>E176+E175+E174+E173</f>
        <v>0</v>
      </c>
      <c r="F177" s="54">
        <f t="shared" ref="F177:G177" si="23">F176+F175+F174+F173</f>
        <v>0</v>
      </c>
      <c r="G177" s="54">
        <f t="shared" si="23"/>
        <v>0</v>
      </c>
      <c r="H177" s="54">
        <f t="shared" si="22"/>
        <v>0</v>
      </c>
      <c r="I177" s="54">
        <v>0</v>
      </c>
      <c r="J177" s="53" t="s">
        <v>19</v>
      </c>
    </row>
    <row r="178" spans="1:10" ht="15" customHeight="1" x14ac:dyDescent="0.25">
      <c r="A178" s="104" t="s">
        <v>116</v>
      </c>
      <c r="B178" s="105"/>
      <c r="C178" s="106"/>
      <c r="D178" s="67" t="s">
        <v>18</v>
      </c>
      <c r="E178" s="56">
        <v>0</v>
      </c>
      <c r="F178" s="56">
        <v>0</v>
      </c>
      <c r="G178" s="56">
        <v>0</v>
      </c>
      <c r="H178" s="57">
        <v>0</v>
      </c>
      <c r="I178" s="57">
        <v>0</v>
      </c>
      <c r="J178" s="53" t="s">
        <v>19</v>
      </c>
    </row>
    <row r="179" spans="1:10" ht="25.5" x14ac:dyDescent="0.25">
      <c r="A179" s="107"/>
      <c r="B179" s="108"/>
      <c r="C179" s="109"/>
      <c r="D179" s="68" t="s">
        <v>20</v>
      </c>
      <c r="E179" s="36">
        <v>0</v>
      </c>
      <c r="F179" s="36">
        <v>0</v>
      </c>
      <c r="G179" s="36">
        <v>0</v>
      </c>
      <c r="H179" s="58">
        <v>0</v>
      </c>
      <c r="I179" s="57">
        <v>0</v>
      </c>
      <c r="J179" s="53" t="s">
        <v>19</v>
      </c>
    </row>
    <row r="180" spans="1:10" x14ac:dyDescent="0.25">
      <c r="A180" s="107"/>
      <c r="B180" s="108"/>
      <c r="C180" s="109"/>
      <c r="D180" s="67" t="s">
        <v>21</v>
      </c>
      <c r="E180" s="59">
        <v>350</v>
      </c>
      <c r="F180" s="59">
        <v>350</v>
      </c>
      <c r="G180" s="59">
        <v>0</v>
      </c>
      <c r="H180" s="57">
        <v>0</v>
      </c>
      <c r="I180" s="57">
        <v>0</v>
      </c>
      <c r="J180" s="53" t="s">
        <v>19</v>
      </c>
    </row>
    <row r="181" spans="1:10" ht="25.5" x14ac:dyDescent="0.25">
      <c r="A181" s="107"/>
      <c r="B181" s="108"/>
      <c r="C181" s="109"/>
      <c r="D181" s="67" t="s">
        <v>22</v>
      </c>
      <c r="E181" s="57">
        <v>0</v>
      </c>
      <c r="F181" s="57">
        <v>0</v>
      </c>
      <c r="G181" s="57">
        <v>0</v>
      </c>
      <c r="H181" s="57">
        <v>0</v>
      </c>
      <c r="I181" s="57">
        <v>0</v>
      </c>
      <c r="J181" s="53" t="s">
        <v>19</v>
      </c>
    </row>
    <row r="182" spans="1:10" ht="24" customHeight="1" x14ac:dyDescent="0.25">
      <c r="A182" s="110"/>
      <c r="B182" s="111"/>
      <c r="C182" s="112"/>
      <c r="D182" s="67" t="s">
        <v>24</v>
      </c>
      <c r="E182" s="60">
        <v>350</v>
      </c>
      <c r="F182" s="60">
        <v>350</v>
      </c>
      <c r="G182" s="60">
        <v>0</v>
      </c>
      <c r="H182" s="60">
        <v>0</v>
      </c>
      <c r="I182" s="60">
        <v>0</v>
      </c>
      <c r="J182" s="53" t="s">
        <v>19</v>
      </c>
    </row>
    <row r="183" spans="1:10" ht="24" customHeight="1" x14ac:dyDescent="0.25">
      <c r="A183" s="76" t="s">
        <v>117</v>
      </c>
      <c r="B183" s="77"/>
      <c r="C183" s="78"/>
      <c r="D183" s="65" t="s">
        <v>18</v>
      </c>
      <c r="E183" s="34">
        <v>0</v>
      </c>
      <c r="F183" s="34">
        <v>0</v>
      </c>
      <c r="G183" s="34">
        <v>0</v>
      </c>
      <c r="H183" s="34">
        <v>0</v>
      </c>
      <c r="I183" s="34">
        <v>0</v>
      </c>
      <c r="J183" s="18" t="s">
        <v>19</v>
      </c>
    </row>
    <row r="184" spans="1:10" ht="24" customHeight="1" x14ac:dyDescent="0.25">
      <c r="A184" s="79"/>
      <c r="B184" s="80"/>
      <c r="C184" s="81"/>
      <c r="D184" s="69" t="s">
        <v>20</v>
      </c>
      <c r="E184" s="34">
        <v>456.6</v>
      </c>
      <c r="F184" s="34">
        <v>456.6</v>
      </c>
      <c r="G184" s="36">
        <v>24.1</v>
      </c>
      <c r="H184" s="34">
        <f>F184-G184</f>
        <v>432.5</v>
      </c>
      <c r="I184" s="34">
        <f>G184/F184*100</f>
        <v>5.2781427945685504</v>
      </c>
      <c r="J184" s="18" t="s">
        <v>19</v>
      </c>
    </row>
    <row r="185" spans="1:10" ht="24" customHeight="1" x14ac:dyDescent="0.25">
      <c r="A185" s="79"/>
      <c r="B185" s="80"/>
      <c r="C185" s="81"/>
      <c r="D185" s="65" t="s">
        <v>21</v>
      </c>
      <c r="E185" s="34">
        <v>38</v>
      </c>
      <c r="F185" s="34">
        <v>38</v>
      </c>
      <c r="G185" s="36">
        <v>0</v>
      </c>
      <c r="H185" s="34">
        <v>0</v>
      </c>
      <c r="I185" s="34">
        <v>0</v>
      </c>
      <c r="J185" s="18" t="s">
        <v>19</v>
      </c>
    </row>
    <row r="186" spans="1:10" ht="24" customHeight="1" x14ac:dyDescent="0.25">
      <c r="A186" s="79"/>
      <c r="B186" s="80"/>
      <c r="C186" s="81"/>
      <c r="D186" s="65" t="s">
        <v>22</v>
      </c>
      <c r="E186" s="34">
        <v>0</v>
      </c>
      <c r="F186" s="34">
        <v>0</v>
      </c>
      <c r="G186" s="36">
        <v>0</v>
      </c>
      <c r="H186" s="36">
        <v>0</v>
      </c>
      <c r="I186" s="36">
        <v>0</v>
      </c>
      <c r="J186" s="18" t="s">
        <v>19</v>
      </c>
    </row>
    <row r="187" spans="1:10" ht="24" customHeight="1" x14ac:dyDescent="0.25">
      <c r="A187" s="82"/>
      <c r="B187" s="83"/>
      <c r="C187" s="84"/>
      <c r="D187" s="65" t="s">
        <v>24</v>
      </c>
      <c r="E187" s="54">
        <v>494.6</v>
      </c>
      <c r="F187" s="54" t="s">
        <v>158</v>
      </c>
      <c r="G187" s="55">
        <f>G184+G185</f>
        <v>24.1</v>
      </c>
      <c r="H187" s="55">
        <f>H184+H185</f>
        <v>432.5</v>
      </c>
      <c r="I187" s="55">
        <f>I184+I185</f>
        <v>5.2781427945685504</v>
      </c>
      <c r="J187" s="18" t="s">
        <v>19</v>
      </c>
    </row>
    <row r="188" spans="1:10" ht="25.5" customHeight="1" x14ac:dyDescent="0.25">
      <c r="A188" s="76" t="s">
        <v>100</v>
      </c>
      <c r="B188" s="77"/>
      <c r="C188" s="78"/>
      <c r="D188" s="65" t="s">
        <v>18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18" t="s">
        <v>19</v>
      </c>
    </row>
    <row r="189" spans="1:10" ht="25.5" customHeight="1" x14ac:dyDescent="0.25">
      <c r="A189" s="79"/>
      <c r="B189" s="80"/>
      <c r="C189" s="81"/>
      <c r="D189" s="69" t="s">
        <v>20</v>
      </c>
      <c r="E189" s="34">
        <v>0</v>
      </c>
      <c r="F189" s="34">
        <v>0</v>
      </c>
      <c r="G189" s="34">
        <v>0</v>
      </c>
      <c r="H189" s="34">
        <v>0</v>
      </c>
      <c r="I189" s="34">
        <v>0</v>
      </c>
      <c r="J189" s="18" t="s">
        <v>19</v>
      </c>
    </row>
    <row r="190" spans="1:10" ht="25.5" customHeight="1" x14ac:dyDescent="0.25">
      <c r="A190" s="79"/>
      <c r="B190" s="80"/>
      <c r="C190" s="81"/>
      <c r="D190" s="65" t="s">
        <v>21</v>
      </c>
      <c r="E190" s="34">
        <v>450</v>
      </c>
      <c r="F190" s="34">
        <v>450</v>
      </c>
      <c r="G190" s="34">
        <v>183.5</v>
      </c>
      <c r="H190" s="34">
        <f>F190-G190</f>
        <v>266.5</v>
      </c>
      <c r="I190" s="34">
        <f>G190/F190*100</f>
        <v>40.777777777777779</v>
      </c>
      <c r="J190" s="18" t="s">
        <v>19</v>
      </c>
    </row>
    <row r="191" spans="1:10" ht="25.5" customHeight="1" x14ac:dyDescent="0.25">
      <c r="A191" s="79"/>
      <c r="B191" s="80"/>
      <c r="C191" s="81"/>
      <c r="D191" s="65" t="s">
        <v>22</v>
      </c>
      <c r="E191" s="34">
        <v>0</v>
      </c>
      <c r="F191" s="34">
        <v>0</v>
      </c>
      <c r="G191" s="34">
        <v>0</v>
      </c>
      <c r="H191" s="34">
        <v>0</v>
      </c>
      <c r="I191" s="34">
        <v>0</v>
      </c>
      <c r="J191" s="18" t="s">
        <v>19</v>
      </c>
    </row>
    <row r="192" spans="1:10" ht="25.5" customHeight="1" x14ac:dyDescent="0.25">
      <c r="A192" s="82"/>
      <c r="B192" s="83"/>
      <c r="C192" s="84"/>
      <c r="D192" s="65" t="s">
        <v>24</v>
      </c>
      <c r="E192" s="54">
        <f>E191+E190+E189+E188</f>
        <v>450</v>
      </c>
      <c r="F192" s="54">
        <f t="shared" ref="F192:G192" si="24">F191+F190+F189+F188</f>
        <v>450</v>
      </c>
      <c r="G192" s="54">
        <f t="shared" si="24"/>
        <v>183.5</v>
      </c>
      <c r="H192" s="54">
        <f>F192-G192</f>
        <v>266.5</v>
      </c>
      <c r="I192" s="54">
        <f>G192/F192*100</f>
        <v>40.777777777777779</v>
      </c>
      <c r="J192" s="18" t="s">
        <v>19</v>
      </c>
    </row>
    <row r="193" spans="1:10" ht="25.5" customHeight="1" x14ac:dyDescent="0.25">
      <c r="A193" s="4" t="s">
        <v>154</v>
      </c>
      <c r="B193" s="62"/>
      <c r="C193" s="62"/>
      <c r="D193" s="62"/>
      <c r="E193" s="62"/>
      <c r="F193" s="62"/>
    </row>
    <row r="194" spans="1:10" ht="25.5" customHeight="1" x14ac:dyDescent="0.25">
      <c r="A194" s="3" t="s">
        <v>155</v>
      </c>
      <c r="D194"/>
    </row>
    <row r="195" spans="1:10" ht="25.5" customHeight="1" x14ac:dyDescent="0.25">
      <c r="A195" s="4" t="s">
        <v>101</v>
      </c>
      <c r="D195"/>
      <c r="E195" s="62"/>
      <c r="F195" s="62"/>
      <c r="G195" s="62"/>
      <c r="H195" s="62"/>
      <c r="I195" s="62"/>
      <c r="J195" s="62"/>
    </row>
    <row r="196" spans="1:10" ht="25.5" customHeight="1" x14ac:dyDescent="0.25">
      <c r="A196" s="3" t="s">
        <v>105</v>
      </c>
      <c r="D196"/>
    </row>
    <row r="197" spans="1:10" ht="25.5" customHeight="1" x14ac:dyDescent="0.25">
      <c r="A197" s="4" t="s">
        <v>102</v>
      </c>
      <c r="B197" s="62"/>
      <c r="C197" s="62"/>
      <c r="D197" s="62"/>
      <c r="E197" s="62"/>
    </row>
    <row r="198" spans="1:10" x14ac:dyDescent="0.25">
      <c r="A198" s="3" t="s">
        <v>156</v>
      </c>
      <c r="D198"/>
    </row>
    <row r="199" spans="1:10" ht="27" customHeight="1" x14ac:dyDescent="0.25">
      <c r="A199" s="4" t="s">
        <v>103</v>
      </c>
      <c r="B199" s="62"/>
      <c r="C199" s="62"/>
      <c r="D199" s="62"/>
      <c r="E199" s="62"/>
    </row>
    <row r="200" spans="1:10" ht="15" customHeight="1" x14ac:dyDescent="0.25">
      <c r="A200" s="3" t="s">
        <v>104</v>
      </c>
      <c r="D200"/>
    </row>
    <row r="201" spans="1:10" ht="15.75" x14ac:dyDescent="0.25">
      <c r="A201" s="4" t="s">
        <v>121</v>
      </c>
      <c r="B201" s="62"/>
      <c r="C201" s="62"/>
      <c r="D201" s="62"/>
      <c r="E201" s="62"/>
    </row>
    <row r="202" spans="1:10" ht="15" customHeight="1" x14ac:dyDescent="0.25">
      <c r="A202" s="3" t="s">
        <v>157</v>
      </c>
      <c r="D202"/>
      <c r="F202" s="62"/>
      <c r="G202" s="62"/>
      <c r="H202" s="62"/>
      <c r="I202" s="62"/>
      <c r="J202" s="62"/>
    </row>
    <row r="203" spans="1:10" x14ac:dyDescent="0.25">
      <c r="A203" s="3"/>
      <c r="D203"/>
    </row>
    <row r="204" spans="1:10" ht="15.75" x14ac:dyDescent="0.25">
      <c r="A204" s="4"/>
      <c r="B204" s="62"/>
      <c r="C204" s="62"/>
      <c r="D204" s="62"/>
      <c r="E204" s="62"/>
      <c r="F204" s="62"/>
      <c r="G204" s="62"/>
      <c r="H204" s="62"/>
      <c r="I204" s="62"/>
      <c r="J204" s="62"/>
    </row>
    <row r="205" spans="1:10" s="62" customFormat="1" ht="15.75" x14ac:dyDescent="0.25">
      <c r="A205" s="3"/>
      <c r="B205"/>
      <c r="C205"/>
      <c r="D205"/>
      <c r="E205"/>
      <c r="F205"/>
      <c r="G205"/>
      <c r="H205"/>
      <c r="I205"/>
      <c r="J205"/>
    </row>
    <row r="206" spans="1:10" ht="15.75" x14ac:dyDescent="0.25">
      <c r="A206" s="4" t="s">
        <v>118</v>
      </c>
      <c r="B206" s="62"/>
      <c r="C206" s="62"/>
      <c r="D206" s="62"/>
      <c r="E206" s="62"/>
      <c r="F206" s="62"/>
      <c r="G206" s="62"/>
      <c r="H206" s="62"/>
      <c r="I206" s="62"/>
      <c r="J206" s="62"/>
    </row>
    <row r="207" spans="1:10" ht="15.75" x14ac:dyDescent="0.25">
      <c r="F207" s="62"/>
      <c r="G207" s="62"/>
      <c r="H207" s="62"/>
      <c r="I207" s="62"/>
      <c r="J207" s="62"/>
    </row>
    <row r="209" spans="1:10" ht="15.75" x14ac:dyDescent="0.25">
      <c r="A209" s="4"/>
      <c r="B209" s="62"/>
      <c r="D209"/>
    </row>
    <row r="210" spans="1:10" s="62" customFormat="1" ht="15.75" x14ac:dyDescent="0.25">
      <c r="A210" s="4"/>
      <c r="G210"/>
      <c r="H210"/>
      <c r="I210"/>
      <c r="J210"/>
    </row>
    <row r="211" spans="1:10" ht="14.25" customHeight="1" x14ac:dyDescent="0.25">
      <c r="A211" s="3"/>
      <c r="D211"/>
    </row>
    <row r="212" spans="1:10" s="62" customFormat="1" ht="15.75" x14ac:dyDescent="0.25">
      <c r="A212" s="4"/>
      <c r="B212"/>
      <c r="C212"/>
      <c r="D212"/>
      <c r="E212"/>
      <c r="F212"/>
      <c r="G212"/>
      <c r="H212"/>
      <c r="I212"/>
      <c r="J212"/>
    </row>
    <row r="213" spans="1:10" ht="15.75" x14ac:dyDescent="0.25">
      <c r="F213" s="62"/>
    </row>
    <row r="214" spans="1:10" s="62" customFormat="1" ht="15.75" x14ac:dyDescent="0.25">
      <c r="F214"/>
      <c r="G214"/>
      <c r="H214"/>
      <c r="I214"/>
      <c r="J214"/>
    </row>
    <row r="216" spans="1:10" s="62" customFormat="1" ht="15.75" x14ac:dyDescent="0.25">
      <c r="A216" s="5"/>
      <c r="B216"/>
      <c r="C216"/>
      <c r="D216" s="16"/>
      <c r="E216"/>
      <c r="F216"/>
      <c r="G216"/>
      <c r="H216"/>
      <c r="I216"/>
      <c r="J216"/>
    </row>
    <row r="217" spans="1:10" s="62" customFormat="1" ht="15.75" x14ac:dyDescent="0.25">
      <c r="A217"/>
      <c r="B217"/>
      <c r="C217"/>
      <c r="D217" s="16"/>
      <c r="E217"/>
      <c r="F217"/>
      <c r="G217"/>
      <c r="H217"/>
      <c r="I217"/>
      <c r="J217"/>
    </row>
    <row r="222" spans="1:10" x14ac:dyDescent="0.25">
      <c r="A222" s="5"/>
    </row>
  </sheetData>
  <mergeCells count="108">
    <mergeCell ref="D105:J105"/>
    <mergeCell ref="D106:J106"/>
    <mergeCell ref="A92:C96"/>
    <mergeCell ref="A97:J97"/>
    <mergeCell ref="A98:A102"/>
    <mergeCell ref="B98:B102"/>
    <mergeCell ref="C98:C102"/>
    <mergeCell ref="A188:C192"/>
    <mergeCell ref="A23:A27"/>
    <mergeCell ref="B23:B27"/>
    <mergeCell ref="C23:C27"/>
    <mergeCell ref="A157:C161"/>
    <mergeCell ref="A74:J74"/>
    <mergeCell ref="D75:J75"/>
    <mergeCell ref="A86:J86"/>
    <mergeCell ref="A87:A91"/>
    <mergeCell ref="B87:B91"/>
    <mergeCell ref="C87:C91"/>
    <mergeCell ref="A76:A80"/>
    <mergeCell ref="B76:B80"/>
    <mergeCell ref="C76:C80"/>
    <mergeCell ref="A81:C85"/>
    <mergeCell ref="A44:A48"/>
    <mergeCell ref="B44:B48"/>
    <mergeCell ref="D50:J50"/>
    <mergeCell ref="A67:C71"/>
    <mergeCell ref="D107:J107"/>
    <mergeCell ref="D108:J108"/>
    <mergeCell ref="A109:C113"/>
    <mergeCell ref="A114:C118"/>
    <mergeCell ref="D151:J151"/>
    <mergeCell ref="D148:J148"/>
    <mergeCell ref="D149:J149"/>
    <mergeCell ref="A142:C146"/>
    <mergeCell ref="A147:J147"/>
    <mergeCell ref="D150:J150"/>
    <mergeCell ref="C122:C126"/>
    <mergeCell ref="D131:J131"/>
    <mergeCell ref="D132:J132"/>
    <mergeCell ref="D133:J133"/>
    <mergeCell ref="D134:J134"/>
    <mergeCell ref="D135:J135"/>
    <mergeCell ref="D136:J136"/>
    <mergeCell ref="B137:B141"/>
    <mergeCell ref="C137:C141"/>
    <mergeCell ref="A137:A141"/>
    <mergeCell ref="D103:J103"/>
    <mergeCell ref="D104:J104"/>
    <mergeCell ref="A73:J73"/>
    <mergeCell ref="A72:J72"/>
    <mergeCell ref="A61:J61"/>
    <mergeCell ref="D62:J62"/>
    <mergeCell ref="D63:J63"/>
    <mergeCell ref="D64:J64"/>
    <mergeCell ref="D66:J66"/>
    <mergeCell ref="A51:A55"/>
    <mergeCell ref="B51:B55"/>
    <mergeCell ref="C51:C55"/>
    <mergeCell ref="A56:A60"/>
    <mergeCell ref="B56:C60"/>
    <mergeCell ref="D65:J65"/>
    <mergeCell ref="D49:J49"/>
    <mergeCell ref="G10:G12"/>
    <mergeCell ref="A14:J14"/>
    <mergeCell ref="A15:J15"/>
    <mergeCell ref="B16:J16"/>
    <mergeCell ref="H10:I10"/>
    <mergeCell ref="J10:J12"/>
    <mergeCell ref="A10:A12"/>
    <mergeCell ref="D10:D12"/>
    <mergeCell ref="E10:E12"/>
    <mergeCell ref="F10:F12"/>
    <mergeCell ref="B10:B12"/>
    <mergeCell ref="C28:C32"/>
    <mergeCell ref="C10:C12"/>
    <mergeCell ref="A38:J38"/>
    <mergeCell ref="A39:A43"/>
    <mergeCell ref="B39:B43"/>
    <mergeCell ref="C39:C43"/>
    <mergeCell ref="A33:C37"/>
    <mergeCell ref="B28:B32"/>
    <mergeCell ref="A28:A32"/>
    <mergeCell ref="C44:C48"/>
    <mergeCell ref="A1:J1"/>
    <mergeCell ref="A2:J2"/>
    <mergeCell ref="A6:D6"/>
    <mergeCell ref="A8:D8"/>
    <mergeCell ref="A5:D5"/>
    <mergeCell ref="A7:D7"/>
    <mergeCell ref="B18:B22"/>
    <mergeCell ref="C18:C22"/>
    <mergeCell ref="A18:A22"/>
    <mergeCell ref="A183:C187"/>
    <mergeCell ref="A167:J167"/>
    <mergeCell ref="A168:C172"/>
    <mergeCell ref="D128:J128"/>
    <mergeCell ref="A119:J119"/>
    <mergeCell ref="A120:J120"/>
    <mergeCell ref="A121:J121"/>
    <mergeCell ref="D127:J127"/>
    <mergeCell ref="A162:C166"/>
    <mergeCell ref="A173:C177"/>
    <mergeCell ref="A178:C182"/>
    <mergeCell ref="A152:C156"/>
    <mergeCell ref="A122:A126"/>
    <mergeCell ref="B122:B126"/>
    <mergeCell ref="D129:J129"/>
    <mergeCell ref="D130:J130"/>
  </mergeCells>
  <pageMargins left="0.15748031496062992" right="0.15748031496062992" top="0.15748031496062992" bottom="0.15748031496062992" header="0.15748031496062992" footer="0.15748031496062992"/>
  <pageSetup paperSize="9" scale="8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shapeId="1025" r:id="rId4">
          <objectPr defaultSize="0" autoPict="0" r:id="rId5">
            <anchor moveWithCells="1">
              <from>
                <xdr:col>1</xdr:col>
                <xdr:colOff>581025</xdr:colOff>
                <xdr:row>2</xdr:row>
                <xdr:rowOff>180975</xdr:rowOff>
              </from>
              <to>
                <xdr:col>3</xdr:col>
                <xdr:colOff>400050</xdr:colOff>
                <xdr:row>5</xdr:row>
                <xdr:rowOff>0</xdr:rowOff>
              </to>
            </anchor>
          </objectPr>
        </oleObject>
      </mc:Choice>
      <mc:Fallback>
        <oleObject progId="Word.Document.8" shapeId="1025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Лист4</vt:lpstr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2015-07-03T09:50:10Z</dcterms:modified>
</cp:coreProperties>
</file>