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648" windowWidth="14808" windowHeight="747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Лист1!$11:$14</definedName>
  </definedNames>
  <calcPr calcId="145621"/>
</workbook>
</file>

<file path=xl/calcChain.xml><?xml version="1.0" encoding="utf-8"?>
<calcChain xmlns="http://schemas.openxmlformats.org/spreadsheetml/2006/main">
  <c r="J33" i="1" l="1"/>
  <c r="J31" i="1" l="1"/>
  <c r="J15" i="1"/>
  <c r="L17" i="1" l="1"/>
  <c r="L18" i="1"/>
  <c r="L19" i="1"/>
  <c r="L20" i="1"/>
  <c r="L24" i="1"/>
  <c r="L26" i="1"/>
  <c r="L27" i="1"/>
  <c r="L28" i="1"/>
  <c r="L29" i="1"/>
  <c r="L30" i="1"/>
  <c r="L31" i="1"/>
  <c r="L32" i="1"/>
  <c r="L33" i="1"/>
  <c r="L15" i="1"/>
  <c r="K16" i="1"/>
  <c r="K17" i="1"/>
  <c r="K18" i="1"/>
  <c r="K21" i="1"/>
  <c r="K22" i="1"/>
  <c r="K23" i="1"/>
  <c r="K25" i="1"/>
  <c r="K26" i="1"/>
  <c r="K27" i="1"/>
  <c r="K28" i="1"/>
  <c r="K29" i="1"/>
  <c r="K30" i="1"/>
  <c r="K31" i="1"/>
  <c r="K32" i="1"/>
  <c r="K33" i="1"/>
  <c r="K15" i="1"/>
  <c r="L34" i="1" l="1"/>
</calcChain>
</file>

<file path=xl/sharedStrings.xml><?xml version="1.0" encoding="utf-8"?>
<sst xmlns="http://schemas.openxmlformats.org/spreadsheetml/2006/main" count="122" uniqueCount="91">
  <si>
    <t xml:space="preserve">Отчет </t>
  </si>
  <si>
    <t>о достижении целевых показателей эффективности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</si>
  <si>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</si>
  <si>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</si>
  <si>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</si>
  <si>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Отчетный период</t>
  </si>
  <si>
    <t>Отклонение</t>
  </si>
  <si>
    <t>Плановое значение</t>
  </si>
  <si>
    <t>Фактическое значение</t>
  </si>
  <si>
    <t>Абсолютное значение</t>
  </si>
  <si>
    <t>Относительное значение, %</t>
  </si>
  <si>
    <t>ДЖКиСК</t>
  </si>
  <si>
    <t>1</t>
  </si>
  <si>
    <t>2</t>
  </si>
  <si>
    <t>%</t>
  </si>
  <si>
    <t>Базовый показатель на начало реализации программы</t>
  </si>
  <si>
    <t>Фактическое значение за предыдущие отчетные периоды</t>
  </si>
  <si>
    <t>3</t>
  </si>
  <si>
    <t>2017 год</t>
  </si>
  <si>
    <t>«Автомобильные дороги, транспорт и городская среда»</t>
  </si>
  <si>
    <t>Департамент жилищно-коммунального и строительного комплекса администрации города Югорска</t>
  </si>
  <si>
    <t>2018 год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</si>
  <si>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</si>
  <si>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</si>
  <si>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</si>
  <si>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</si>
  <si>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</si>
  <si>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</si>
  <si>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</si>
  <si>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</si>
  <si>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</si>
  <si>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</si>
  <si>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</si>
  <si>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</si>
  <si>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</si>
  <si>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</si>
  <si>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r>
      <t>Количество рейсов для перевозки пассажиров на муниципальных маршрутах</t>
    </r>
    <r>
      <rPr>
        <vertAlign val="superscript"/>
        <sz val="10"/>
        <color theme="1"/>
        <rFont val="Times New Roman"/>
        <family val="1"/>
        <charset val="204"/>
      </rPr>
      <t xml:space="preserve">1 </t>
    </r>
  </si>
  <si>
    <r>
      <t>Объемы ввода в эксплуатацию после строительства и реконструкции автомобильных дорог общего пользования местного значения</t>
    </r>
    <r>
      <rPr>
        <vertAlign val="superscript"/>
        <sz val="10"/>
        <color theme="1"/>
        <rFont val="Times New Roman"/>
        <family val="1"/>
        <charset val="204"/>
      </rPr>
      <t>1</t>
    </r>
  </si>
  <si>
    <r>
      <t>Протяженность автомобильных дорог, на которых выполнен капитальный ремонт и ремонт автомобильных дорог</t>
    </r>
    <r>
      <rPr>
        <vertAlign val="superscript"/>
        <sz val="10"/>
        <color theme="1"/>
        <rFont val="Times New Roman"/>
        <family val="1"/>
        <charset val="204"/>
      </rPr>
      <t>1</t>
    </r>
  </si>
  <si>
    <r>
      <t>Поддержание автомобильных дорог общего пользования местного значения в соответствии нормативным требованиям</t>
    </r>
    <r>
      <rPr>
        <vertAlign val="superscript"/>
        <sz val="10"/>
        <color theme="1"/>
        <rFont val="Times New Roman"/>
        <family val="1"/>
        <charset val="204"/>
      </rPr>
      <t>1</t>
    </r>
  </si>
  <si>
    <r>
      <t xml:space="preserve"> </t>
    </r>
    <r>
      <rPr>
        <sz val="10"/>
        <color rgb="FF000000"/>
        <rFont val="Times New Roman"/>
        <family val="1"/>
        <charset val="204"/>
      </rPr>
      <t>Общее количество дорожно-транспортных происшествий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</t>
    </r>
  </si>
  <si>
    <r>
      <t>Количество дорожно-транспортных происшествий с пострадавшими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</si>
  <si>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Количество дорожно-транспортных происшествий с пострадавшими с участием несовершеннолетних</t>
    </r>
    <r>
      <rPr>
        <vertAlign val="superscript"/>
        <sz val="10"/>
        <color rgb="FF000000"/>
        <rFont val="Times New Roman"/>
        <family val="1"/>
        <charset val="204"/>
      </rPr>
      <t xml:space="preserve">2 </t>
    </r>
  </si>
  <si>
    <r>
      <t>Число погибших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</si>
  <si>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Число детей, погибших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</si>
  <si>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Число пострадавших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</t>
    </r>
  </si>
  <si>
    <r>
      <t>Число детей, пострадавших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</si>
  <si>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Доля учащихся (воспитанников), задействованных в мероприятиях по профилактике дорожно-транспортных происшествий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</t>
    </r>
  </si>
  <si>
    <t>Количество и площадь дворовых территорий, обеспеченных минимальным уровнем благоустройства*3</t>
  </si>
  <si>
    <t xml:space="preserve">Количество и площадь благоустроенных муниципальных территорий общего пользования*3 </t>
  </si>
  <si>
    <t>Доля граждан, принявших участие в решении вопросов развития городской среды, от общего количества граждан в возрасте от 14 лет, проживающих в городе Югорске*3</t>
  </si>
  <si>
    <t xml:space="preserve">Доля содержания и текущего ремонта  объектов благоустройства и городского хозяйства от общего их количества              </t>
  </si>
  <si>
    <t>Количество отловленных безнадзорных и бродячих животных, позволяющее предупредить и ликвидировать болезни животных и защиту населения  от болезней, общих для человека и животных</t>
  </si>
  <si>
    <t>шт.</t>
  </si>
  <si>
    <t>км.</t>
  </si>
  <si>
    <t>чел.</t>
  </si>
  <si>
    <t>кв.м.</t>
  </si>
  <si>
    <t>Наименование целевого показателя</t>
  </si>
  <si>
    <t>Ответственный исполнитель/ соисполнитель (наименование органа или структурного подразделения, учреждения)</t>
  </si>
  <si>
    <t>Ед. изм.</t>
  </si>
  <si>
    <t>2019 год</t>
  </si>
  <si>
    <t>Обоснование отклонения фактического значения целевого показателя от планового</t>
  </si>
  <si>
    <t xml:space="preserve">                                                                                                                                                                                                        </t>
  </si>
  <si>
    <t xml:space="preserve">   составление формы)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</si>
  <si>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</si>
  <si>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u/>
        <sz val="12"/>
        <color theme="1"/>
        <rFont val="Times New Roman"/>
        <family val="1"/>
        <charset val="204"/>
      </rPr>
      <t xml:space="preserve">Управление бухгалтерского учета и отчетности администрации г. Югорска                         </t>
    </r>
    <r>
      <rPr>
        <sz val="12"/>
        <color theme="1"/>
        <rFont val="Times New Roman"/>
        <family val="1"/>
        <charset val="204"/>
      </rPr>
      <t xml:space="preserve"> /______________/                                                  /_____________/ </t>
    </r>
    <r>
      <rPr>
        <u/>
        <sz val="12"/>
        <color theme="1"/>
        <rFont val="Times New Roman"/>
        <family val="1"/>
        <charset val="204"/>
      </rPr>
      <t>5-00-47</t>
    </r>
  </si>
  <si>
    <t xml:space="preserve">                                           (соисполнитель 3)                                                                                                 (ФИО руководителя)            (подпись)              (ФИО исполнителя, ответственного за             (подпись)               (телефон)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</si>
  <si>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</si>
  <si>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sz val="8"/>
        <color theme="1"/>
        <rFont val="Times New Roman"/>
        <family val="1"/>
        <charset val="204"/>
      </rPr>
      <t xml:space="preserve">         составление формы)   </t>
    </r>
    <r>
      <rPr>
        <sz val="11"/>
        <color theme="1"/>
        <rFont val="Calibri"/>
        <family val="2"/>
        <scheme val="minor"/>
      </rPr>
      <t xml:space="preserve">    </t>
    </r>
  </si>
  <si>
    <r>
      <rPr>
        <u/>
        <sz val="12"/>
        <color theme="1"/>
        <rFont val="Times New Roman"/>
        <family val="1"/>
        <charset val="204"/>
      </rPr>
      <t xml:space="preserve">Управление социальной политики администрации города Югорска                                    </t>
    </r>
    <r>
      <rPr>
        <sz val="12"/>
        <color theme="1"/>
        <rFont val="Times New Roman"/>
        <family val="1"/>
        <charset val="204"/>
      </rPr>
      <t xml:space="preserve"> /______________/                                                /______________/ </t>
    </r>
    <r>
      <rPr>
        <u/>
        <sz val="12"/>
        <color theme="1"/>
        <rFont val="Times New Roman"/>
        <family val="1"/>
        <charset val="204"/>
      </rPr>
      <t>5-00-24</t>
    </r>
  </si>
  <si>
    <t xml:space="preserve">                                 (соисполнитель 4)                                                                                                 (ФИО руководителя)                   (подпись)                (ФИО исполнителя, ответственного за           (подпись)                 (телефон)</t>
  </si>
  <si>
    <r>
      <t>Начальник отдела экономики в строительстве ДЖКиСК  _____________________</t>
    </r>
    <r>
      <rPr>
        <u/>
        <sz val="12"/>
        <color theme="1"/>
        <rFont val="Times New Roman"/>
        <family val="1"/>
        <charset val="204"/>
      </rPr>
      <t>(Титова Елена Валерьевна)</t>
    </r>
  </si>
  <si>
    <t xml:space="preserve">                  (ФИО)</t>
  </si>
  <si>
    <t>Исполнитель: Сметанина Екатерина Николаевна,</t>
  </si>
  <si>
    <t>заместитель начальника ОЭС ДЖКиСК,</t>
  </si>
  <si>
    <t>Телефон: 8(34675)7-43-03</t>
  </si>
  <si>
    <t xml:space="preserve">        </t>
  </si>
  <si>
    <t>Степень выполнения целевых показателей муниципальной программы **</t>
  </si>
  <si>
    <t>**  Степень выполнения целевых показателей муниципальной программы рассчитывается как среднеарифметиченское значение уровня достижения всех целевых показателей, утвержденных муниципальной программой.</t>
  </si>
  <si>
    <r>
      <t xml:space="preserve">муниципальной программы по состоянию на </t>
    </r>
    <r>
      <rPr>
        <b/>
        <u/>
        <sz val="12"/>
        <color theme="1"/>
        <rFont val="Times New Roman"/>
        <family val="1"/>
        <charset val="204"/>
      </rPr>
      <t>1 октября  2020 года</t>
    </r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</si>
  <si>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</t>
    </r>
    <r>
      <rPr>
        <u/>
        <sz val="12"/>
        <color theme="1"/>
        <rFont val="Times New Roman"/>
        <family val="1"/>
        <charset val="204"/>
      </rPr>
      <t>Нимой П.С.</t>
    </r>
    <r>
      <rPr>
        <sz val="12"/>
        <color theme="1"/>
        <rFont val="Times New Roman"/>
        <family val="1"/>
        <charset val="204"/>
      </rPr>
      <t>/_____________/     Сметанина Екатерина Николаевна /____________/</t>
    </r>
    <r>
      <rPr>
        <u/>
        <sz val="12"/>
        <color theme="1"/>
        <rFont val="Times New Roman"/>
        <family val="1"/>
        <charset val="204"/>
      </rPr>
      <t xml:space="preserve"> 7-43-03</t>
    </r>
  </si>
  <si>
    <r>
      <rPr>
        <u/>
        <sz val="12"/>
        <color theme="1"/>
        <rFont val="Times New Roman"/>
        <family val="1"/>
        <charset val="204"/>
      </rPr>
      <t>Отдел по гражданской обороне и чрезвычайным ситуациям, транспорту и связи  Максименюк  А.В.</t>
    </r>
    <r>
      <rPr>
        <sz val="12"/>
        <color theme="1"/>
        <rFont val="Times New Roman"/>
        <family val="1"/>
        <charset val="204"/>
      </rPr>
      <t xml:space="preserve"> /______________/ Максименюк  А.В. /___________/ </t>
    </r>
    <r>
      <rPr>
        <u/>
        <sz val="12"/>
        <color theme="1"/>
        <rFont val="Times New Roman"/>
        <family val="1"/>
        <charset val="204"/>
      </rPr>
      <t>5-00-85</t>
    </r>
  </si>
  <si>
    <t xml:space="preserve">                                                                   за составление формы) </t>
  </si>
  <si>
    <r>
      <t>Дата составления отчета</t>
    </r>
    <r>
      <rPr>
        <u/>
        <sz val="11"/>
        <color rgb="FF26282F"/>
        <rFont val="Times New Roman"/>
        <family val="1"/>
        <charset val="204"/>
      </rPr>
      <t xml:space="preserve"> 09 октября 2020 год</t>
    </r>
  </si>
  <si>
    <t xml:space="preserve">            (подпись)</t>
  </si>
  <si>
    <t>Основными причинами дорожно-транспортных происшествий являются несоблюдение очередности проезда, несоблюдение дистанции и выход пешеходов на проезжую часть в неустановленном месте. Число детей, пострадавших в дорожно-транспортных происшествиях, указывается фактически и не возможно спрогнозировать.</t>
  </si>
  <si>
    <t xml:space="preserve">           </t>
  </si>
  <si>
    <t xml:space="preserve">   составление формы)   </t>
  </si>
  <si>
    <t xml:space="preserve">                                               (соисполнитель 1)                                                                                                                    (ФИО руководителя)               (подпись)          (ФИО исполнителя, ответственного      (подпись)         (телефон)    </t>
  </si>
  <si>
    <t xml:space="preserve">                                     (ответственный исполнитель)                                                                                (ФИО руководителя)           (подпись)                     (ФИО исполнителя, ответственного за           (подпись)            (телефон)</t>
  </si>
  <si>
    <t>Было увеличено количество маршрутного транспорта, в связи со сложившейся эпидемиологической обстановкой в г.Югорске, связанной с новой коронавирусной инфекцией.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</si>
</sst>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9" formatCode="0.0"/>
    <numFmt numFmtId="171" formatCode="#,##0.0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/>
    <xf numFmtId="49" fontId="0" fillId="0" borderId="0" xfId="0" applyNumberFormat="1"/>
    <xf numFmtId="49" fontId="3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0" xfId="0" applyFont="1" applyFill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vertical="center" wrapText="1"/>
    </xf>
    <xf numFmtId="0" fontId="10" fillId="0" borderId="1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4" fontId="3" fillId="0" borderId="21" xfId="1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18" xfId="1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1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4" fillId="0" borderId="0" xfId="0" applyFont="1" applyFill="1" applyAlignment="1">
      <alignment horizontal="left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Fill="1" applyAlignment="1">
      <alignment horizontal="center" vertical="top"/>
    </xf>
    <xf numFmtId="0" fontId="1" fillId="0" borderId="0" xfId="0" applyFont="1"/>
    <xf numFmtId="0" fontId="4" fillId="0" borderId="0" xfId="0" applyFont="1" applyAlignment="1">
      <alignment horizontal="left"/>
    </xf>
    <xf numFmtId="0" fontId="2" fillId="0" borderId="18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34" xfId="1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49" fontId="0" fillId="0" borderId="18" xfId="0" applyNumberFormat="1" applyBorder="1"/>
    <xf numFmtId="0" fontId="0" fillId="0" borderId="18" xfId="0" applyBorder="1"/>
    <xf numFmtId="0" fontId="0" fillId="0" borderId="18" xfId="0" applyFill="1" applyBorder="1"/>
    <xf numFmtId="0" fontId="3" fillId="0" borderId="18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justify" vertical="center" wrapText="1"/>
    </xf>
    <xf numFmtId="49" fontId="16" fillId="0" borderId="0" xfId="0" applyNumberFormat="1" applyFont="1" applyAlignment="1">
      <alignment horizontal="justify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justify" vertical="center" wrapText="1"/>
    </xf>
    <xf numFmtId="49" fontId="16" fillId="0" borderId="0" xfId="0" applyNumberFormat="1" applyFont="1" applyAlignment="1">
      <alignment horizontal="justify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center"/>
    </xf>
    <xf numFmtId="4" fontId="8" fillId="0" borderId="37" xfId="0" applyNumberFormat="1" applyFont="1" applyFill="1" applyBorder="1" applyAlignment="1">
      <alignment horizontal="center" vertical="center" wrapText="1"/>
    </xf>
    <xf numFmtId="4" fontId="8" fillId="0" borderId="37" xfId="0" applyNumberFormat="1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 wrapText="1"/>
    </xf>
    <xf numFmtId="169" fontId="0" fillId="0" borderId="18" xfId="0" applyNumberFormat="1" applyBorder="1" applyAlignment="1">
      <alignment horizontal="center" vertical="center"/>
    </xf>
    <xf numFmtId="0" fontId="2" fillId="0" borderId="0" xfId="0" applyFont="1" applyFill="1" applyAlignment="1"/>
    <xf numFmtId="0" fontId="4" fillId="0" borderId="0" xfId="0" applyFont="1" applyAlignment="1"/>
    <xf numFmtId="4" fontId="3" fillId="0" borderId="5" xfId="1" applyNumberFormat="1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171" fontId="3" fillId="0" borderId="5" xfId="0" applyNumberFormat="1" applyFont="1" applyBorder="1" applyAlignment="1">
      <alignment horizontal="center" vertical="center" wrapText="1"/>
    </xf>
    <xf numFmtId="0" fontId="2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topLeftCell="A4" zoomScale="80" zoomScaleNormal="80" workbookViewId="0">
      <selection activeCell="O9" sqref="O9"/>
    </sheetView>
  </sheetViews>
  <sheetFormatPr defaultRowHeight="14.4" x14ac:dyDescent="0.3"/>
  <cols>
    <col min="1" max="1" width="5.5546875" customWidth="1"/>
    <col min="2" max="2" width="24.5546875" customWidth="1"/>
    <col min="3" max="3" width="13.6640625" customWidth="1"/>
    <col min="4" max="4" width="10" customWidth="1"/>
    <col min="5" max="5" width="10.33203125" customWidth="1"/>
    <col min="6" max="7" width="9.109375" hidden="1" customWidth="1"/>
    <col min="8" max="8" width="12.6640625" customWidth="1"/>
    <col min="9" max="9" width="11.109375" customWidth="1"/>
    <col min="10" max="10" width="11.33203125" customWidth="1"/>
    <col min="11" max="11" width="11.6640625" style="14" customWidth="1"/>
    <col min="12" max="12" width="12.6640625" customWidth="1"/>
    <col min="13" max="13" width="20" customWidth="1"/>
  </cols>
  <sheetData>
    <row r="1" spans="1:15" ht="15.6" x14ac:dyDescent="0.3">
      <c r="A1" s="1"/>
    </row>
    <row r="2" spans="1:15" ht="15.6" x14ac:dyDescent="0.3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5" ht="15.6" x14ac:dyDescent="0.3">
      <c r="A3" s="113" t="s">
        <v>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5" ht="15.6" x14ac:dyDescent="0.3">
      <c r="A4" s="113" t="s">
        <v>79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</row>
    <row r="5" spans="1:15" ht="16.2" customHeight="1" x14ac:dyDescent="0.3">
      <c r="A5" s="2"/>
      <c r="B5" s="2"/>
      <c r="C5" s="2"/>
      <c r="D5" s="2"/>
      <c r="E5" s="17"/>
      <c r="F5" s="2"/>
      <c r="G5" s="17"/>
      <c r="H5" s="19"/>
      <c r="I5" s="21"/>
      <c r="J5" s="2"/>
      <c r="K5" s="15"/>
      <c r="L5" s="2"/>
      <c r="M5" s="2"/>
    </row>
    <row r="6" spans="1:15" ht="19.95" customHeight="1" x14ac:dyDescent="0.3">
      <c r="A6" s="114" t="s">
        <v>19</v>
      </c>
      <c r="B6" s="114"/>
      <c r="C6" s="114"/>
      <c r="D6" s="114"/>
      <c r="E6" s="114"/>
      <c r="F6" s="114"/>
      <c r="G6" s="114"/>
      <c r="H6" s="114"/>
      <c r="I6" s="114"/>
      <c r="J6" s="6"/>
      <c r="K6" s="10"/>
      <c r="L6" s="6"/>
      <c r="M6" s="6"/>
    </row>
    <row r="7" spans="1:15" x14ac:dyDescent="0.3">
      <c r="A7" s="101" t="s">
        <v>2</v>
      </c>
      <c r="B7" s="101"/>
      <c r="C7" s="101"/>
      <c r="D7" s="101"/>
      <c r="E7" s="18"/>
      <c r="F7" s="6"/>
      <c r="G7" s="6"/>
      <c r="H7" s="6"/>
      <c r="I7" s="6"/>
      <c r="J7" s="6"/>
      <c r="K7" s="10"/>
      <c r="L7" s="6"/>
      <c r="M7" s="6"/>
    </row>
    <row r="8" spans="1:15" ht="18" customHeight="1" x14ac:dyDescent="0.3">
      <c r="A8" s="44" t="s">
        <v>20</v>
      </c>
      <c r="B8" s="44"/>
      <c r="C8" s="44"/>
      <c r="D8" s="44"/>
      <c r="E8" s="44"/>
      <c r="F8" s="44"/>
      <c r="G8" s="44"/>
      <c r="H8" s="44"/>
      <c r="I8" s="44"/>
      <c r="J8" s="6"/>
      <c r="K8" s="10"/>
      <c r="L8" s="6"/>
      <c r="M8" s="6"/>
    </row>
    <row r="9" spans="1:15" x14ac:dyDescent="0.3">
      <c r="A9" s="101" t="s">
        <v>3</v>
      </c>
      <c r="B9" s="101"/>
      <c r="C9" s="101"/>
      <c r="D9" s="101"/>
      <c r="E9" s="18"/>
      <c r="F9" s="6"/>
      <c r="G9" s="6"/>
      <c r="H9" s="6"/>
      <c r="I9" s="6"/>
      <c r="J9" s="6"/>
      <c r="K9" s="10"/>
      <c r="L9" s="6"/>
      <c r="M9" s="6"/>
    </row>
    <row r="10" spans="1:15" ht="10.95" customHeight="1" thickBot="1" x14ac:dyDescent="0.35">
      <c r="A10" s="3"/>
    </row>
    <row r="11" spans="1:15" ht="75" customHeight="1" thickBot="1" x14ac:dyDescent="0.35">
      <c r="A11" s="87" t="s">
        <v>4</v>
      </c>
      <c r="B11" s="87" t="s">
        <v>57</v>
      </c>
      <c r="C11" s="87" t="s">
        <v>58</v>
      </c>
      <c r="D11" s="87" t="s">
        <v>59</v>
      </c>
      <c r="E11" s="87" t="s">
        <v>15</v>
      </c>
      <c r="F11" s="109" t="s">
        <v>16</v>
      </c>
      <c r="G11" s="110"/>
      <c r="H11" s="110"/>
      <c r="I11" s="102" t="s">
        <v>5</v>
      </c>
      <c r="J11" s="103"/>
      <c r="K11" s="102" t="s">
        <v>6</v>
      </c>
      <c r="L11" s="103"/>
      <c r="M11" s="87" t="s">
        <v>61</v>
      </c>
    </row>
    <row r="12" spans="1:15" ht="30" customHeight="1" x14ac:dyDescent="0.3">
      <c r="A12" s="104"/>
      <c r="B12" s="104"/>
      <c r="C12" s="104"/>
      <c r="D12" s="104"/>
      <c r="E12" s="107"/>
      <c r="F12" s="97" t="s">
        <v>18</v>
      </c>
      <c r="G12" s="97" t="s">
        <v>21</v>
      </c>
      <c r="H12" s="97" t="s">
        <v>60</v>
      </c>
      <c r="I12" s="105" t="s">
        <v>7</v>
      </c>
      <c r="J12" s="87" t="s">
        <v>8</v>
      </c>
      <c r="K12" s="111" t="s">
        <v>9</v>
      </c>
      <c r="L12" s="87" t="s">
        <v>10</v>
      </c>
      <c r="M12" s="104"/>
    </row>
    <row r="13" spans="1:15" ht="44.4" customHeight="1" thickBot="1" x14ac:dyDescent="0.35">
      <c r="A13" s="88"/>
      <c r="B13" s="88"/>
      <c r="C13" s="88"/>
      <c r="D13" s="88"/>
      <c r="E13" s="108"/>
      <c r="F13" s="98"/>
      <c r="G13" s="98"/>
      <c r="H13" s="98"/>
      <c r="I13" s="106"/>
      <c r="J13" s="88"/>
      <c r="K13" s="112"/>
      <c r="L13" s="88"/>
      <c r="M13" s="88"/>
    </row>
    <row r="14" spans="1:15" ht="15" thickBot="1" x14ac:dyDescent="0.35">
      <c r="A14" s="5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  <c r="H14" s="20">
        <v>7</v>
      </c>
      <c r="I14" s="22">
        <v>8</v>
      </c>
      <c r="J14" s="4">
        <v>9</v>
      </c>
      <c r="K14" s="16">
        <v>10</v>
      </c>
      <c r="L14" s="4">
        <v>11</v>
      </c>
      <c r="M14" s="4">
        <v>12</v>
      </c>
    </row>
    <row r="15" spans="1:15" ht="106.8" customHeight="1" thickBot="1" x14ac:dyDescent="0.35">
      <c r="A15" s="8" t="s">
        <v>12</v>
      </c>
      <c r="B15" s="24" t="s">
        <v>36</v>
      </c>
      <c r="C15" s="22" t="s">
        <v>11</v>
      </c>
      <c r="D15" s="4" t="s">
        <v>53</v>
      </c>
      <c r="E15" s="48">
        <v>24082</v>
      </c>
      <c r="F15" s="48"/>
      <c r="G15" s="48"/>
      <c r="H15" s="48">
        <v>32000</v>
      </c>
      <c r="I15" s="48">
        <v>24082</v>
      </c>
      <c r="J15" s="120">
        <f>8220+8316+8552</f>
        <v>25088</v>
      </c>
      <c r="K15" s="47">
        <f>J15-I15</f>
        <v>1006</v>
      </c>
      <c r="L15" s="37">
        <f>J15/I15*100</f>
        <v>104.17739390416078</v>
      </c>
      <c r="M15" s="9" t="s">
        <v>90</v>
      </c>
      <c r="O15" s="34"/>
    </row>
    <row r="16" spans="1:15" ht="88.2" customHeight="1" thickBot="1" x14ac:dyDescent="0.35">
      <c r="A16" s="8" t="s">
        <v>13</v>
      </c>
      <c r="B16" s="25" t="s">
        <v>37</v>
      </c>
      <c r="C16" s="22" t="s">
        <v>11</v>
      </c>
      <c r="D16" s="4" t="s">
        <v>54</v>
      </c>
      <c r="E16" s="37">
        <v>3.7</v>
      </c>
      <c r="F16" s="37"/>
      <c r="G16" s="37"/>
      <c r="H16" s="129">
        <v>0.28999999999999998</v>
      </c>
      <c r="I16" s="37">
        <v>0</v>
      </c>
      <c r="J16" s="121">
        <v>0</v>
      </c>
      <c r="K16" s="47">
        <f t="shared" ref="K16:K33" si="0">J16-I16</f>
        <v>0</v>
      </c>
      <c r="L16" s="37">
        <v>0</v>
      </c>
      <c r="M16" s="9"/>
      <c r="O16" s="34"/>
    </row>
    <row r="17" spans="1:15" ht="84.6" customHeight="1" thickBot="1" x14ac:dyDescent="0.35">
      <c r="A17" s="8" t="s">
        <v>17</v>
      </c>
      <c r="B17" s="25" t="s">
        <v>38</v>
      </c>
      <c r="C17" s="22" t="s">
        <v>11</v>
      </c>
      <c r="D17" s="4" t="s">
        <v>54</v>
      </c>
      <c r="E17" s="37">
        <v>7.6310000000000002</v>
      </c>
      <c r="F17" s="49"/>
      <c r="G17" s="37"/>
      <c r="H17" s="37">
        <v>7.6040000000000001</v>
      </c>
      <c r="I17" s="37">
        <v>0.04</v>
      </c>
      <c r="J17" s="121">
        <v>0.04</v>
      </c>
      <c r="K17" s="47">
        <f t="shared" si="0"/>
        <v>0</v>
      </c>
      <c r="L17" s="37">
        <f t="shared" ref="L17:L33" si="1">J17/I17*100</f>
        <v>100</v>
      </c>
      <c r="M17" s="9"/>
      <c r="O17" s="34"/>
    </row>
    <row r="18" spans="1:15" ht="75" customHeight="1" thickBot="1" x14ac:dyDescent="0.35">
      <c r="A18" s="8" t="s">
        <v>22</v>
      </c>
      <c r="B18" s="25" t="s">
        <v>39</v>
      </c>
      <c r="C18" s="22" t="s">
        <v>11</v>
      </c>
      <c r="D18" s="22" t="s">
        <v>14</v>
      </c>
      <c r="E18" s="37">
        <v>100</v>
      </c>
      <c r="F18" s="49"/>
      <c r="G18" s="37"/>
      <c r="H18" s="37">
        <v>100</v>
      </c>
      <c r="I18" s="37">
        <v>100</v>
      </c>
      <c r="J18" s="121">
        <v>100</v>
      </c>
      <c r="K18" s="47">
        <f t="shared" si="0"/>
        <v>0</v>
      </c>
      <c r="L18" s="37">
        <f t="shared" si="1"/>
        <v>100</v>
      </c>
      <c r="M18" s="39"/>
    </row>
    <row r="19" spans="1:15" ht="63" customHeight="1" thickBot="1" x14ac:dyDescent="0.35">
      <c r="A19" s="8" t="s">
        <v>23</v>
      </c>
      <c r="B19" s="33" t="s">
        <v>40</v>
      </c>
      <c r="C19" s="22" t="s">
        <v>11</v>
      </c>
      <c r="D19" s="22" t="s">
        <v>53</v>
      </c>
      <c r="E19" s="47">
        <v>411</v>
      </c>
      <c r="F19" s="126"/>
      <c r="G19" s="47"/>
      <c r="H19" s="47">
        <v>318</v>
      </c>
      <c r="I19" s="47">
        <v>332</v>
      </c>
      <c r="J19" s="47">
        <v>201</v>
      </c>
      <c r="K19" s="47">
        <v>80</v>
      </c>
      <c r="L19" s="37">
        <f t="shared" si="1"/>
        <v>60.542168674698793</v>
      </c>
      <c r="M19" s="70"/>
    </row>
    <row r="20" spans="1:15" ht="52.2" customHeight="1" thickBot="1" x14ac:dyDescent="0.35">
      <c r="A20" s="8" t="s">
        <v>24</v>
      </c>
      <c r="B20" s="26" t="s">
        <v>41</v>
      </c>
      <c r="C20" s="22" t="s">
        <v>11</v>
      </c>
      <c r="D20" s="22" t="s">
        <v>53</v>
      </c>
      <c r="E20" s="47">
        <v>30</v>
      </c>
      <c r="F20" s="126"/>
      <c r="G20" s="47"/>
      <c r="H20" s="47">
        <v>15</v>
      </c>
      <c r="I20" s="47">
        <v>21</v>
      </c>
      <c r="J20" s="47">
        <v>13</v>
      </c>
      <c r="K20" s="47">
        <v>5</v>
      </c>
      <c r="L20" s="37">
        <f t="shared" si="1"/>
        <v>61.904761904761905</v>
      </c>
      <c r="M20" s="70"/>
    </row>
    <row r="21" spans="1:15" ht="81" customHeight="1" thickBot="1" x14ac:dyDescent="0.35">
      <c r="A21" s="8" t="s">
        <v>25</v>
      </c>
      <c r="B21" s="26" t="s">
        <v>42</v>
      </c>
      <c r="C21" s="22" t="s">
        <v>11</v>
      </c>
      <c r="D21" s="22" t="s">
        <v>53</v>
      </c>
      <c r="E21" s="47">
        <v>7</v>
      </c>
      <c r="F21" s="126"/>
      <c r="G21" s="47"/>
      <c r="H21" s="47">
        <v>5</v>
      </c>
      <c r="I21" s="47">
        <v>5</v>
      </c>
      <c r="J21" s="47">
        <v>5</v>
      </c>
      <c r="K21" s="47">
        <f t="shared" si="0"/>
        <v>0</v>
      </c>
      <c r="L21" s="37">
        <v>0</v>
      </c>
      <c r="M21" s="70"/>
    </row>
    <row r="22" spans="1:15" ht="41.4" customHeight="1" thickBot="1" x14ac:dyDescent="0.35">
      <c r="A22" s="8" t="s">
        <v>26</v>
      </c>
      <c r="B22" s="27" t="s">
        <v>43</v>
      </c>
      <c r="C22" s="61" t="s">
        <v>11</v>
      </c>
      <c r="D22" s="22" t="s">
        <v>55</v>
      </c>
      <c r="E22" s="47">
        <v>0</v>
      </c>
      <c r="F22" s="126"/>
      <c r="G22" s="47"/>
      <c r="H22" s="47">
        <v>0</v>
      </c>
      <c r="I22" s="47">
        <v>0</v>
      </c>
      <c r="J22" s="47">
        <v>0</v>
      </c>
      <c r="K22" s="47">
        <f t="shared" si="0"/>
        <v>0</v>
      </c>
      <c r="L22" s="37">
        <v>0</v>
      </c>
      <c r="M22" s="22"/>
    </row>
    <row r="23" spans="1:15" ht="51.6" customHeight="1" thickBot="1" x14ac:dyDescent="0.35">
      <c r="A23" s="8" t="s">
        <v>27</v>
      </c>
      <c r="B23" s="26" t="s">
        <v>44</v>
      </c>
      <c r="C23" s="35" t="s">
        <v>11</v>
      </c>
      <c r="D23" s="22" t="s">
        <v>55</v>
      </c>
      <c r="E23" s="47">
        <v>0</v>
      </c>
      <c r="F23" s="126"/>
      <c r="G23" s="47"/>
      <c r="H23" s="47">
        <v>0</v>
      </c>
      <c r="I23" s="47">
        <v>0</v>
      </c>
      <c r="J23" s="47">
        <v>0</v>
      </c>
      <c r="K23" s="47">
        <f t="shared" si="0"/>
        <v>0</v>
      </c>
      <c r="L23" s="37">
        <v>0</v>
      </c>
      <c r="M23" s="39"/>
    </row>
    <row r="24" spans="1:15" ht="63.6" customHeight="1" thickBot="1" x14ac:dyDescent="0.35">
      <c r="A24" s="8" t="s">
        <v>28</v>
      </c>
      <c r="B24" s="26" t="s">
        <v>45</v>
      </c>
      <c r="C24" s="35" t="s">
        <v>11</v>
      </c>
      <c r="D24" s="22" t="s">
        <v>55</v>
      </c>
      <c r="E24" s="47">
        <v>42</v>
      </c>
      <c r="F24" s="126"/>
      <c r="G24" s="47"/>
      <c r="H24" s="47">
        <v>21</v>
      </c>
      <c r="I24" s="47">
        <v>30</v>
      </c>
      <c r="J24" s="47">
        <v>15</v>
      </c>
      <c r="K24" s="47">
        <v>5</v>
      </c>
      <c r="L24" s="37">
        <f t="shared" si="1"/>
        <v>50</v>
      </c>
      <c r="M24" s="127" t="s">
        <v>85</v>
      </c>
    </row>
    <row r="25" spans="1:15" ht="88.8" customHeight="1" thickBot="1" x14ac:dyDescent="0.35">
      <c r="A25" s="8" t="s">
        <v>29</v>
      </c>
      <c r="B25" s="29" t="s">
        <v>46</v>
      </c>
      <c r="C25" s="45" t="s">
        <v>11</v>
      </c>
      <c r="D25" s="22" t="s">
        <v>55</v>
      </c>
      <c r="E25" s="47">
        <v>7</v>
      </c>
      <c r="F25" s="126"/>
      <c r="G25" s="47"/>
      <c r="H25" s="47">
        <v>7</v>
      </c>
      <c r="I25" s="47">
        <v>5</v>
      </c>
      <c r="J25" s="47">
        <v>5</v>
      </c>
      <c r="K25" s="47">
        <f t="shared" si="0"/>
        <v>0</v>
      </c>
      <c r="L25" s="37">
        <v>0</v>
      </c>
      <c r="M25" s="128"/>
    </row>
    <row r="26" spans="1:15" ht="85.2" customHeight="1" thickBot="1" x14ac:dyDescent="0.35">
      <c r="A26" s="28" t="s">
        <v>30</v>
      </c>
      <c r="B26" s="27" t="s">
        <v>47</v>
      </c>
      <c r="C26" s="62" t="s">
        <v>11</v>
      </c>
      <c r="D26" s="22" t="s">
        <v>14</v>
      </c>
      <c r="E26" s="37">
        <v>100</v>
      </c>
      <c r="F26" s="49"/>
      <c r="G26" s="37"/>
      <c r="H26" s="37">
        <v>100</v>
      </c>
      <c r="I26" s="37">
        <v>100</v>
      </c>
      <c r="J26" s="85">
        <v>100</v>
      </c>
      <c r="K26" s="47">
        <f t="shared" si="0"/>
        <v>0</v>
      </c>
      <c r="L26" s="37">
        <f t="shared" si="1"/>
        <v>100</v>
      </c>
      <c r="M26" s="39"/>
    </row>
    <row r="27" spans="1:15" ht="28.95" customHeight="1" thickBot="1" x14ac:dyDescent="0.35">
      <c r="A27" s="95" t="s">
        <v>31</v>
      </c>
      <c r="B27" s="91" t="s">
        <v>48</v>
      </c>
      <c r="C27" s="97" t="s">
        <v>11</v>
      </c>
      <c r="D27" s="30" t="s">
        <v>53</v>
      </c>
      <c r="E27" s="50">
        <v>110</v>
      </c>
      <c r="F27" s="49"/>
      <c r="G27" s="37"/>
      <c r="H27" s="37">
        <v>111.5</v>
      </c>
      <c r="I27" s="37">
        <v>112</v>
      </c>
      <c r="J27" s="122">
        <v>111.5</v>
      </c>
      <c r="K27" s="47">
        <f t="shared" si="0"/>
        <v>-0.5</v>
      </c>
      <c r="L27" s="37">
        <f t="shared" si="1"/>
        <v>99.553571428571431</v>
      </c>
      <c r="M27" s="71"/>
    </row>
    <row r="28" spans="1:15" ht="35.4" customHeight="1" thickBot="1" x14ac:dyDescent="0.35">
      <c r="A28" s="96"/>
      <c r="B28" s="92"/>
      <c r="C28" s="98"/>
      <c r="D28" s="31" t="s">
        <v>56</v>
      </c>
      <c r="E28" s="51">
        <v>703271</v>
      </c>
      <c r="F28" s="49"/>
      <c r="G28" s="37"/>
      <c r="H28" s="37">
        <v>708600</v>
      </c>
      <c r="I28" s="52">
        <v>710764</v>
      </c>
      <c r="J28" s="121">
        <v>708600</v>
      </c>
      <c r="K28" s="47">
        <f t="shared" si="0"/>
        <v>-2164</v>
      </c>
      <c r="L28" s="37">
        <f t="shared" si="1"/>
        <v>99.695538884918193</v>
      </c>
      <c r="M28" s="71"/>
    </row>
    <row r="29" spans="1:15" ht="37.950000000000003" customHeight="1" thickBot="1" x14ac:dyDescent="0.35">
      <c r="A29" s="99" t="s">
        <v>32</v>
      </c>
      <c r="B29" s="93" t="s">
        <v>49</v>
      </c>
      <c r="C29" s="97" t="s">
        <v>11</v>
      </c>
      <c r="D29" s="36" t="s">
        <v>53</v>
      </c>
      <c r="E29" s="53">
        <v>11</v>
      </c>
      <c r="F29" s="54"/>
      <c r="G29" s="55"/>
      <c r="H29" s="55">
        <v>11</v>
      </c>
      <c r="I29" s="56">
        <v>12</v>
      </c>
      <c r="J29" s="121">
        <v>11</v>
      </c>
      <c r="K29" s="47">
        <f t="shared" si="0"/>
        <v>-1</v>
      </c>
      <c r="L29" s="37">
        <f t="shared" si="1"/>
        <v>91.666666666666657</v>
      </c>
      <c r="M29" s="71"/>
    </row>
    <row r="30" spans="1:15" ht="34.950000000000003" customHeight="1" thickBot="1" x14ac:dyDescent="0.35">
      <c r="A30" s="100"/>
      <c r="B30" s="94"/>
      <c r="C30" s="98"/>
      <c r="D30" s="35" t="s">
        <v>56</v>
      </c>
      <c r="E30" s="57">
        <v>152174</v>
      </c>
      <c r="F30" s="58"/>
      <c r="G30" s="57"/>
      <c r="H30" s="57">
        <v>152174</v>
      </c>
      <c r="I30" s="57">
        <v>154813</v>
      </c>
      <c r="J30" s="121">
        <v>152174</v>
      </c>
      <c r="K30" s="47">
        <f t="shared" si="0"/>
        <v>-2639</v>
      </c>
      <c r="L30" s="37">
        <f t="shared" si="1"/>
        <v>98.295362792530341</v>
      </c>
      <c r="M30" s="71"/>
    </row>
    <row r="31" spans="1:15" ht="99.6" customHeight="1" thickBot="1" x14ac:dyDescent="0.35">
      <c r="A31" s="8" t="s">
        <v>33</v>
      </c>
      <c r="B31" s="32" t="s">
        <v>50</v>
      </c>
      <c r="C31" s="41" t="s">
        <v>11</v>
      </c>
      <c r="D31" s="22" t="s">
        <v>14</v>
      </c>
      <c r="E31" s="59">
        <v>6.4</v>
      </c>
      <c r="F31" s="49"/>
      <c r="G31" s="37"/>
      <c r="H31" s="37">
        <v>32.4</v>
      </c>
      <c r="I31" s="37">
        <v>12</v>
      </c>
      <c r="J31" s="120">
        <f>0.28+0.16</f>
        <v>0.44000000000000006</v>
      </c>
      <c r="K31" s="47">
        <f t="shared" si="0"/>
        <v>-11.56</v>
      </c>
      <c r="L31" s="37">
        <f t="shared" si="1"/>
        <v>3.6666666666666674</v>
      </c>
      <c r="M31" s="46"/>
    </row>
    <row r="32" spans="1:15" ht="70.2" customHeight="1" thickBot="1" x14ac:dyDescent="0.35">
      <c r="A32" s="38" t="s">
        <v>34</v>
      </c>
      <c r="B32" s="40" t="s">
        <v>51</v>
      </c>
      <c r="C32" s="41" t="s">
        <v>11</v>
      </c>
      <c r="D32" s="23" t="s">
        <v>14</v>
      </c>
      <c r="E32" s="55">
        <v>100</v>
      </c>
      <c r="F32" s="54"/>
      <c r="G32" s="55"/>
      <c r="H32" s="55">
        <v>100</v>
      </c>
      <c r="I32" s="55">
        <v>100</v>
      </c>
      <c r="J32" s="121">
        <v>100</v>
      </c>
      <c r="K32" s="47">
        <f t="shared" si="0"/>
        <v>0</v>
      </c>
      <c r="L32" s="37">
        <f t="shared" si="1"/>
        <v>100</v>
      </c>
      <c r="M32" s="39"/>
    </row>
    <row r="33" spans="1:13" ht="100.95" customHeight="1" thickBot="1" x14ac:dyDescent="0.35">
      <c r="A33" s="72" t="s">
        <v>35</v>
      </c>
      <c r="B33" s="73" t="s">
        <v>52</v>
      </c>
      <c r="C33" s="74" t="s">
        <v>11</v>
      </c>
      <c r="D33" s="75" t="s">
        <v>53</v>
      </c>
      <c r="E33" s="76">
        <v>600</v>
      </c>
      <c r="F33" s="77"/>
      <c r="G33" s="76"/>
      <c r="H33" s="76">
        <v>781</v>
      </c>
      <c r="I33" s="76">
        <v>395</v>
      </c>
      <c r="J33" s="120">
        <f>32+141+20</f>
        <v>193</v>
      </c>
      <c r="K33" s="60">
        <f t="shared" si="0"/>
        <v>-202</v>
      </c>
      <c r="L33" s="55">
        <f t="shared" si="1"/>
        <v>48.860759493670884</v>
      </c>
      <c r="M33" s="78"/>
    </row>
    <row r="34" spans="1:13" ht="53.4" thickBot="1" x14ac:dyDescent="0.35">
      <c r="A34" s="79"/>
      <c r="B34" s="82" t="s">
        <v>77</v>
      </c>
      <c r="C34" s="80"/>
      <c r="D34" s="80"/>
      <c r="E34" s="80"/>
      <c r="F34" s="80"/>
      <c r="G34" s="80"/>
      <c r="H34" s="80"/>
      <c r="I34" s="80"/>
      <c r="J34" s="80"/>
      <c r="K34" s="81"/>
      <c r="L34" s="123">
        <f>SUM(L14:L33)/17</f>
        <v>66.433111200979155</v>
      </c>
      <c r="M34" s="80"/>
    </row>
    <row r="35" spans="1:13" x14ac:dyDescent="0.3">
      <c r="A35" s="7"/>
    </row>
    <row r="36" spans="1:13" ht="30.6" customHeight="1" x14ac:dyDescent="0.3">
      <c r="A36" s="89" t="s">
        <v>78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</row>
    <row r="37" spans="1:13" ht="30.6" customHeight="1" x14ac:dyDescent="0.3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</row>
    <row r="38" spans="1:13" x14ac:dyDescent="0.3">
      <c r="A38" s="7"/>
    </row>
    <row r="39" spans="1:13" ht="15.6" x14ac:dyDescent="0.3">
      <c r="A39" s="63" t="s">
        <v>80</v>
      </c>
      <c r="B39" s="6"/>
      <c r="C39" s="6"/>
      <c r="D39" s="10"/>
      <c r="E39" s="10"/>
      <c r="F39" s="10"/>
      <c r="G39" s="6"/>
      <c r="H39" s="6"/>
      <c r="I39" s="6"/>
      <c r="J39" s="6"/>
    </row>
    <row r="40" spans="1:13" x14ac:dyDescent="0.3">
      <c r="A40" s="11" t="s">
        <v>89</v>
      </c>
      <c r="B40" s="6"/>
      <c r="C40" s="6"/>
      <c r="D40" s="10"/>
      <c r="E40" s="64"/>
      <c r="F40" s="10"/>
      <c r="G40" s="6"/>
      <c r="H40" s="6"/>
      <c r="I40" s="6"/>
      <c r="J40" s="6"/>
      <c r="K40" s="10"/>
      <c r="L40" s="6"/>
      <c r="M40" s="6"/>
    </row>
    <row r="41" spans="1:13" x14ac:dyDescent="0.3">
      <c r="A41" s="42" t="s">
        <v>62</v>
      </c>
      <c r="B41" s="43"/>
      <c r="C41" s="43"/>
      <c r="D41" s="43"/>
      <c r="E41" s="43"/>
      <c r="F41" s="43"/>
      <c r="G41" s="116" t="s">
        <v>86</v>
      </c>
      <c r="H41" s="116"/>
      <c r="I41" s="6"/>
      <c r="J41" s="6"/>
      <c r="K41" s="10"/>
      <c r="L41" s="130" t="s">
        <v>87</v>
      </c>
      <c r="M41" s="6"/>
    </row>
    <row r="42" spans="1:13" ht="14.4" customHeight="1" x14ac:dyDescent="0.3">
      <c r="A42" s="63" t="s">
        <v>81</v>
      </c>
      <c r="B42" s="6"/>
      <c r="C42" s="6"/>
      <c r="D42" s="10"/>
      <c r="E42" s="10"/>
      <c r="F42" s="10"/>
      <c r="G42" s="6"/>
      <c r="H42" s="6"/>
      <c r="I42" s="6"/>
      <c r="J42" s="6"/>
      <c r="K42" s="43"/>
      <c r="L42" s="6"/>
      <c r="M42" s="6"/>
    </row>
    <row r="43" spans="1:13" x14ac:dyDescent="0.3">
      <c r="A43" s="11" t="s">
        <v>88</v>
      </c>
      <c r="B43" s="6"/>
      <c r="C43" s="6"/>
      <c r="D43" s="10"/>
      <c r="E43" s="10"/>
      <c r="F43" s="10"/>
      <c r="G43" s="6"/>
      <c r="H43" s="6"/>
      <c r="I43" s="6"/>
      <c r="J43" s="6"/>
      <c r="K43" s="10"/>
      <c r="L43" s="6"/>
      <c r="M43" s="6"/>
    </row>
    <row r="44" spans="1:13" x14ac:dyDescent="0.3">
      <c r="A44" s="42" t="s">
        <v>64</v>
      </c>
      <c r="B44" s="43"/>
      <c r="C44" s="43"/>
      <c r="D44" s="43"/>
      <c r="E44" s="43"/>
      <c r="F44" s="43"/>
      <c r="G44" s="116" t="s">
        <v>76</v>
      </c>
      <c r="H44" s="116"/>
      <c r="I44" s="43"/>
      <c r="J44" s="124" t="s">
        <v>82</v>
      </c>
      <c r="K44" s="124"/>
      <c r="L44" s="124"/>
      <c r="M44" s="124"/>
    </row>
    <row r="45" spans="1:13" x14ac:dyDescent="0.3">
      <c r="A45" s="65"/>
      <c r="B45" s="66"/>
      <c r="C45" s="66"/>
      <c r="D45" s="66"/>
      <c r="E45" s="67"/>
      <c r="F45" s="67"/>
      <c r="G45" s="66"/>
      <c r="H45" s="66"/>
      <c r="I45" s="66"/>
      <c r="J45" s="6"/>
      <c r="K45" s="10"/>
      <c r="L45" s="6"/>
      <c r="M45" s="6"/>
    </row>
    <row r="46" spans="1:13" ht="15.6" hidden="1" x14ac:dyDescent="0.3">
      <c r="A46" s="63" t="s">
        <v>65</v>
      </c>
      <c r="B46" s="6"/>
      <c r="C46" s="6"/>
      <c r="D46" s="10"/>
      <c r="E46" s="10"/>
      <c r="F46" s="10"/>
      <c r="G46" s="6"/>
      <c r="H46" s="6"/>
      <c r="I46" s="6"/>
      <c r="J46" s="6"/>
    </row>
    <row r="47" spans="1:13" hidden="1" x14ac:dyDescent="0.3">
      <c r="A47" s="11" t="s">
        <v>66</v>
      </c>
      <c r="B47" s="6"/>
      <c r="C47" s="6"/>
      <c r="D47" s="10"/>
      <c r="E47" s="10"/>
      <c r="F47" s="10"/>
      <c r="G47" s="6"/>
      <c r="H47" s="6"/>
      <c r="I47" s="6"/>
      <c r="J47" s="6"/>
    </row>
    <row r="48" spans="1:13" hidden="1" x14ac:dyDescent="0.3">
      <c r="A48" s="42" t="s">
        <v>67</v>
      </c>
      <c r="B48" s="43"/>
      <c r="C48" s="43"/>
      <c r="D48" s="43"/>
      <c r="E48" s="43"/>
      <c r="F48" s="43"/>
      <c r="G48" s="117" t="s">
        <v>68</v>
      </c>
      <c r="H48" s="117"/>
      <c r="I48" s="43"/>
      <c r="J48" s="6"/>
    </row>
    <row r="49" spans="1:11" hidden="1" x14ac:dyDescent="0.3">
      <c r="A49" s="12"/>
      <c r="B49" s="6"/>
      <c r="C49" s="6"/>
      <c r="D49" s="10"/>
      <c r="E49" s="10"/>
      <c r="F49" s="10"/>
      <c r="G49" s="6"/>
      <c r="H49" s="6"/>
      <c r="I49" s="6"/>
      <c r="J49" s="6"/>
    </row>
    <row r="50" spans="1:11" ht="15.6" hidden="1" x14ac:dyDescent="0.3">
      <c r="A50" s="63" t="s">
        <v>69</v>
      </c>
      <c r="B50" s="6"/>
      <c r="C50" s="6"/>
      <c r="D50" s="10"/>
      <c r="E50" s="10"/>
      <c r="F50" s="10"/>
      <c r="G50" s="6"/>
      <c r="H50" s="6"/>
      <c r="I50" s="6"/>
      <c r="J50" s="6"/>
    </row>
    <row r="51" spans="1:11" hidden="1" x14ac:dyDescent="0.3">
      <c r="A51" s="11" t="s">
        <v>70</v>
      </c>
      <c r="B51" s="6"/>
      <c r="C51" s="6"/>
      <c r="D51" s="10"/>
      <c r="E51" s="64"/>
      <c r="F51" s="10"/>
      <c r="G51" s="6"/>
      <c r="H51" s="6"/>
      <c r="I51" s="6"/>
      <c r="J51" s="6"/>
    </row>
    <row r="52" spans="1:11" hidden="1" x14ac:dyDescent="0.3">
      <c r="A52" s="42" t="s">
        <v>62</v>
      </c>
      <c r="B52" s="43"/>
      <c r="C52" s="43"/>
      <c r="D52" s="43"/>
      <c r="E52" s="43"/>
      <c r="F52" s="43"/>
      <c r="G52" s="118" t="s">
        <v>63</v>
      </c>
      <c r="H52" s="118"/>
      <c r="I52" s="6"/>
      <c r="J52" s="6"/>
    </row>
    <row r="53" spans="1:11" x14ac:dyDescent="0.3">
      <c r="A53" s="65"/>
      <c r="B53" s="66"/>
      <c r="C53" s="66"/>
      <c r="D53" s="66"/>
      <c r="E53" s="67"/>
      <c r="F53" s="67"/>
      <c r="G53" s="66"/>
      <c r="H53" s="66"/>
      <c r="I53" s="66"/>
      <c r="J53" s="6"/>
    </row>
    <row r="54" spans="1:11" x14ac:dyDescent="0.3">
      <c r="A54" s="13" t="s">
        <v>83</v>
      </c>
      <c r="B54" s="6"/>
      <c r="C54" s="6"/>
      <c r="D54" s="10"/>
      <c r="E54" s="10"/>
      <c r="F54" s="10"/>
      <c r="G54" s="6"/>
      <c r="H54" s="6"/>
      <c r="I54" s="6"/>
      <c r="J54" s="6"/>
    </row>
    <row r="57" spans="1:11" ht="15.6" x14ac:dyDescent="0.3">
      <c r="A57" s="68" t="s">
        <v>71</v>
      </c>
    </row>
    <row r="58" spans="1:11" x14ac:dyDescent="0.3">
      <c r="E58" s="119" t="s">
        <v>84</v>
      </c>
      <c r="F58" s="119"/>
      <c r="G58" s="119"/>
      <c r="H58" s="119"/>
      <c r="I58" s="125" t="s">
        <v>72</v>
      </c>
      <c r="J58" s="86"/>
      <c r="K58" s="86"/>
    </row>
    <row r="60" spans="1:11" x14ac:dyDescent="0.3">
      <c r="A60" s="69" t="s">
        <v>73</v>
      </c>
      <c r="B60" s="69"/>
      <c r="C60" s="69"/>
    </row>
    <row r="61" spans="1:11" x14ac:dyDescent="0.3">
      <c r="A61" s="115" t="s">
        <v>74</v>
      </c>
      <c r="B61" s="115"/>
      <c r="C61" s="115"/>
    </row>
    <row r="62" spans="1:11" x14ac:dyDescent="0.3">
      <c r="A62" s="115" t="s">
        <v>75</v>
      </c>
      <c r="B62" s="115"/>
      <c r="C62" s="115"/>
    </row>
  </sheetData>
  <mergeCells count="37">
    <mergeCell ref="A61:C61"/>
    <mergeCell ref="A62:C62"/>
    <mergeCell ref="G41:H41"/>
    <mergeCell ref="G44:H44"/>
    <mergeCell ref="G48:H48"/>
    <mergeCell ref="G52:H52"/>
    <mergeCell ref="E58:H58"/>
    <mergeCell ref="A2:M2"/>
    <mergeCell ref="A3:M3"/>
    <mergeCell ref="A4:M4"/>
    <mergeCell ref="A7:D7"/>
    <mergeCell ref="A6:I6"/>
    <mergeCell ref="A9:D9"/>
    <mergeCell ref="K11:L11"/>
    <mergeCell ref="M11:M13"/>
    <mergeCell ref="I12:I13"/>
    <mergeCell ref="J12:J13"/>
    <mergeCell ref="C11:C13"/>
    <mergeCell ref="D11:D13"/>
    <mergeCell ref="I11:J11"/>
    <mergeCell ref="E11:E13"/>
    <mergeCell ref="F12:F13"/>
    <mergeCell ref="G12:G13"/>
    <mergeCell ref="H12:H13"/>
    <mergeCell ref="F11:H11"/>
    <mergeCell ref="K12:K13"/>
    <mergeCell ref="A11:A13"/>
    <mergeCell ref="B11:B13"/>
    <mergeCell ref="L12:L13"/>
    <mergeCell ref="A36:M36"/>
    <mergeCell ref="B27:B28"/>
    <mergeCell ref="B29:B30"/>
    <mergeCell ref="A27:A28"/>
    <mergeCell ref="C27:C28"/>
    <mergeCell ref="A29:A30"/>
    <mergeCell ref="C29:C30"/>
    <mergeCell ref="M24:M25"/>
  </mergeCells>
  <pageMargins left="0.11811023622047245" right="0" top="0.39370078740157483" bottom="0.15748031496062992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2020-10-09T10:09:24Z</dcterms:modified>
</cp:coreProperties>
</file>