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55" i="1" l="1"/>
  <c r="E55" i="1"/>
  <c r="F55" i="1" l="1"/>
  <c r="G60" i="1"/>
  <c r="F60" i="1"/>
  <c r="E60" i="1"/>
  <c r="H67" i="1"/>
  <c r="H65" i="1"/>
  <c r="H72" i="1"/>
  <c r="H70" i="1"/>
  <c r="H47" i="1"/>
  <c r="H42" i="1"/>
  <c r="I34" i="1"/>
  <c r="H34" i="1"/>
  <c r="H30" i="1"/>
  <c r="I26" i="1"/>
  <c r="H26" i="1"/>
  <c r="I22" i="1"/>
  <c r="H22" i="1"/>
  <c r="I18" i="1"/>
  <c r="H18" i="1"/>
  <c r="H60" i="1" l="1"/>
  <c r="H55" i="1"/>
</calcChain>
</file>

<file path=xl/sharedStrings.xml><?xml version="1.0" encoding="utf-8"?>
<sst xmlns="http://schemas.openxmlformats.org/spreadsheetml/2006/main" count="156" uniqueCount="75">
  <si>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</si>
  <si>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</si>
  <si>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</si>
  <si>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</si>
  <si>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</si>
  <si>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</si>
  <si>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</si>
  <si>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</si>
  <si>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</si>
  <si>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</si>
  <si>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</si>
  <si>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</si>
  <si>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</si>
  <si>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(гр.6- гр.7)</t>
  </si>
  <si>
    <t>Относительное значение, %</t>
  </si>
  <si>
    <t>(гр.7/ гр.6*100%)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</si>
  <si>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</si>
  <si>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</si>
  <si>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</si>
  <si>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</si>
  <si>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</si>
  <si>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</si>
  <si>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</si>
  <si>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по</t>
  </si>
  <si>
    <t>состоянию на</t>
  </si>
  <si>
    <t>Фактическое значение за отчетный период</t>
  </si>
  <si>
    <t>ВСЕГО ПО МУНИЦИПАЛЬНОЙ ПРОГРАММЕ,
в том числе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</si>
  <si>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</si>
  <si>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</t>
  </si>
  <si>
    <t>Примечания*</t>
  </si>
  <si>
    <t>«Управление муниципальным имуществом города Югорска на 2014-2020 годы»</t>
  </si>
  <si>
    <t>ДМСиГ администрации города Югорска</t>
  </si>
  <si>
    <r>
      <t>Цель:</t>
    </r>
    <r>
      <rPr>
        <sz val="10"/>
        <color theme="1"/>
        <rFont val="Times New Roman"/>
        <family val="1"/>
        <charset val="204"/>
      </rPr>
      <t xml:space="preserve"> «Формирование эффективной системы управления муниципальным имуществом города Югорска, позволяющей обеспечить оптимальный состав имущества для исполнения полномочий департамента муниципальной собственности и градостроительства администрации города Югорска, достоверный учет и контроль использования муниципального имущества города Югорска»</t>
    </r>
  </si>
  <si>
    <r>
      <t>Задача</t>
    </r>
    <r>
      <rPr>
        <sz val="10"/>
        <color theme="1"/>
        <rFont val="Times New Roman"/>
        <family val="1"/>
        <charset val="204"/>
      </rPr>
      <t xml:space="preserve"> «Совершенствование системы управления муниципальным имуществом </t>
    </r>
  </si>
  <si>
    <t>1</t>
  </si>
  <si>
    <t>ДМСиГ</t>
  </si>
  <si>
    <t>Обновление сведений об объектах муниципальной собственности (сопровождение бухгалтерских программ, обучение специалистов Департамента</t>
  </si>
  <si>
    <t>2</t>
  </si>
  <si>
    <t>Уплата налогов, сборов, взносов в фонд капитального ремонта общего имущества в многоквартирных домах и других обязательных платежей установленных законодательством в отношении муниципального имущества и прочих расходов по содержанию муниципального имущества и др.</t>
  </si>
  <si>
    <t>3</t>
  </si>
  <si>
    <t>Определение рыночной стоимости объектов муниципальной собственности</t>
  </si>
  <si>
    <t>4</t>
  </si>
  <si>
    <t>5</t>
  </si>
  <si>
    <t>Формирование земельных участков: (межевание и постановка на государственный кадастровый учет)</t>
  </si>
  <si>
    <t>6</t>
  </si>
  <si>
    <t>Обеспечение страховой защиты муниципального имущества</t>
  </si>
  <si>
    <t>7</t>
  </si>
  <si>
    <t>Приобретение и содержание муниципального имущества</t>
  </si>
  <si>
    <t>ДЖКиСК</t>
  </si>
  <si>
    <t>8</t>
  </si>
  <si>
    <t>Организационно-техническое и финансовое обеспечение департамента</t>
  </si>
  <si>
    <t>Администрация города Югорска (отдел по бухгалтерскому учету и отчетности)</t>
  </si>
  <si>
    <t>9</t>
  </si>
  <si>
    <t>Изъятие земельных участков для муниципальных нужд</t>
  </si>
  <si>
    <t>Оплата контрактов по паспортизации и инвентаризации объектов муниципальной собственности</t>
  </si>
  <si>
    <t xml:space="preserve">Оплата за оценку рыночной стоимости муниципального имущества и годовой арендной платы </t>
  </si>
  <si>
    <t>Ответственный исполнитель (ДМСиГ)</t>
  </si>
  <si>
    <t xml:space="preserve">Соисполнитель 2 (ДЖКиСК)
</t>
  </si>
  <si>
    <r>
      <t>________</t>
    </r>
    <r>
      <rPr>
        <u/>
        <sz val="12"/>
        <color theme="1"/>
        <rFont val="Times New Roman"/>
        <family val="1"/>
        <charset val="204"/>
      </rPr>
      <t>ДМСиГ</t>
    </r>
    <r>
      <rPr>
        <sz val="12"/>
        <color theme="1"/>
        <rFont val="Times New Roman"/>
        <family val="1"/>
        <charset val="204"/>
      </rPr>
      <t>___________    _____</t>
    </r>
    <r>
      <rPr>
        <u/>
        <sz val="12"/>
        <color theme="1"/>
        <rFont val="Times New Roman"/>
        <family val="1"/>
        <charset val="204"/>
      </rPr>
      <t>Голин С.Д.</t>
    </r>
    <r>
      <rPr>
        <sz val="12"/>
        <color theme="1"/>
        <rFont val="Times New Roman"/>
        <family val="1"/>
        <charset val="204"/>
      </rPr>
      <t>_____/_____________          _______</t>
    </r>
    <r>
      <rPr>
        <u/>
        <sz val="12"/>
        <color theme="1"/>
        <rFont val="Times New Roman"/>
        <family val="1"/>
        <charset val="204"/>
      </rPr>
      <t>Котлова А.В.</t>
    </r>
    <r>
      <rPr>
        <sz val="12"/>
        <color theme="1"/>
        <rFont val="Times New Roman"/>
        <family val="1"/>
        <charset val="204"/>
      </rPr>
      <t>_______/________________/</t>
    </r>
    <r>
      <rPr>
        <u/>
        <sz val="12"/>
        <color theme="1"/>
        <rFont val="Times New Roman"/>
        <family val="1"/>
        <charset val="204"/>
      </rPr>
      <t xml:space="preserve">    5-00-14 (182)</t>
    </r>
  </si>
  <si>
    <t xml:space="preserve">          (соисполнитель 1)                                        (ФИО руководителя)                   (подпись)                               (ФИО исполнителя, ответственного за                (подпись)                          (телефон)    </t>
  </si>
  <si>
    <t>и отчетности администрации</t>
  </si>
  <si>
    <r>
      <rPr>
        <u/>
        <sz val="12"/>
        <color theme="1"/>
        <rFont val="Times New Roman"/>
        <family val="1"/>
        <charset val="204"/>
      </rPr>
      <t>города Югорска__</t>
    </r>
    <r>
      <rPr>
        <sz val="12"/>
        <color theme="1"/>
        <rFont val="Times New Roman"/>
        <family val="1"/>
        <charset val="204"/>
      </rPr>
      <t>___________    ___</t>
    </r>
    <r>
      <rPr>
        <u/>
        <sz val="12"/>
        <color theme="1"/>
        <rFont val="Times New Roman"/>
        <family val="1"/>
        <charset val="204"/>
      </rPr>
      <t>Михайлова Л.А.</t>
    </r>
    <r>
      <rPr>
        <sz val="12"/>
        <color theme="1"/>
        <rFont val="Times New Roman"/>
        <family val="1"/>
        <charset val="204"/>
      </rPr>
      <t>__/_____________          _____</t>
    </r>
    <r>
      <rPr>
        <u/>
        <sz val="12"/>
        <color theme="1"/>
        <rFont val="Times New Roman"/>
        <family val="1"/>
        <charset val="204"/>
      </rPr>
      <t>Бочарова О.В.</t>
    </r>
    <r>
      <rPr>
        <sz val="12"/>
        <color theme="1"/>
        <rFont val="Times New Roman"/>
        <family val="1"/>
        <charset val="204"/>
      </rPr>
      <t xml:space="preserve">______/_________________/ </t>
    </r>
    <r>
      <rPr>
        <u/>
        <sz val="12"/>
        <color theme="1"/>
        <rFont val="Times New Roman"/>
        <family val="1"/>
        <charset val="204"/>
      </rPr>
      <t xml:space="preserve">        5-00-47</t>
    </r>
  </si>
  <si>
    <r>
      <t>______</t>
    </r>
    <r>
      <rPr>
        <u/>
        <sz val="12"/>
        <color theme="1"/>
        <rFont val="Times New Roman"/>
        <family val="1"/>
        <charset val="204"/>
      </rPr>
      <t>ДЖКиСК</t>
    </r>
    <r>
      <rPr>
        <sz val="12"/>
        <color theme="1"/>
        <rFont val="Times New Roman"/>
        <family val="1"/>
        <charset val="204"/>
      </rPr>
      <t>_________     ___</t>
    </r>
    <r>
      <rPr>
        <u/>
        <sz val="12"/>
        <color theme="1"/>
        <rFont val="Times New Roman"/>
        <family val="1"/>
        <charset val="204"/>
      </rPr>
      <t>Бандурин В.К.</t>
    </r>
    <r>
      <rPr>
        <sz val="12"/>
        <color theme="1"/>
        <rFont val="Times New Roman"/>
        <family val="1"/>
        <charset val="204"/>
      </rPr>
      <t>_____/_____________           _____</t>
    </r>
    <r>
      <rPr>
        <u/>
        <sz val="12"/>
        <color theme="1"/>
        <rFont val="Times New Roman"/>
        <family val="1"/>
        <charset val="204"/>
      </rPr>
      <t>Титова Е.В.</t>
    </r>
    <r>
      <rPr>
        <sz val="12"/>
        <color theme="1"/>
        <rFont val="Times New Roman"/>
        <family val="1"/>
        <charset val="204"/>
      </rPr>
      <t>________/________________/</t>
    </r>
    <r>
      <rPr>
        <u/>
        <sz val="12"/>
        <color theme="1"/>
        <rFont val="Times New Roman"/>
        <family val="1"/>
        <charset val="204"/>
      </rPr>
      <t xml:space="preserve">            7-43-03</t>
    </r>
  </si>
  <si>
    <t xml:space="preserve">         (ответственный исполнитель)                       (ФИО руководителя)                    (подпись)                              (ФИО исполнителя, ответственного за                (подпись)                              (телефон)</t>
  </si>
  <si>
    <t xml:space="preserve">           (соисполнитель 2)                                       (ФИО руководителя)                    (подпись)                             (ФИО исполнителя, ответственного за                 (подпись)                           (телефон)</t>
  </si>
  <si>
    <t>Оплата услуг по проведению капитальных ремонтов муниципальных зданий</t>
  </si>
  <si>
    <t>01 января</t>
  </si>
  <si>
    <t>2016 г.</t>
  </si>
  <si>
    <t xml:space="preserve">Оплата за сопровождение программного комплекса SAUMI;
Предоставление права (обслуживание) использования программы для ЭВМ Системы «Контур - Экстерн», обучение специалистов, разработка модуля электронной отчетности по программному комплексу SAUMI  для дальнейшей интеграции в ТИС Югра, ГИС ГМП, для ПАК "Парус". 
</t>
  </si>
  <si>
    <t xml:space="preserve">Оплата транспортного налога, оплата взносов  в фонд капитального ремонта общего имущества в многоквартирных домах, оплата 1,5% за найм жилых помещений по начислению, сбору и перечислению платежей нанимателей многоквартирных домах, оплата штрафа за налоговое правонарушение, расходы по исполнительному листу, докапитализация муниципального предприятия </t>
  </si>
  <si>
    <t xml:space="preserve">Оплата выполненных работ (межевание и постановке на кадастровый учет земельных участков) </t>
  </si>
  <si>
    <t xml:space="preserve">Соисполнитель 1 (Администрация города Югорска (управление по бухгалтерскому учету и отчетности))
</t>
  </si>
  <si>
    <t>Управление по бухгалтерскому учету</t>
  </si>
  <si>
    <r>
      <t>Дата составления отчета _11__/_____января_________/</t>
    </r>
    <r>
      <rPr>
        <u/>
        <sz val="11"/>
        <color rgb="FF26282F"/>
        <rFont val="Times New Roman"/>
        <family val="1"/>
        <charset val="204"/>
      </rPr>
      <t>2016 год</t>
    </r>
  </si>
  <si>
    <t>Осуществление работ по проведению технической инвентаризации проведению технической инвентаризации объектов муниципальной собственности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</si>
</sst>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9" fillId="0" borderId="5" xfId="0" applyFont="1" applyBorder="1" applyAlignment="1">
      <alignment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18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9" fontId="4" fillId="0" borderId="30" xfId="0" applyNumberFormat="1" applyFont="1" applyBorder="1" applyAlignment="1">
      <alignment horizontal="center" vertical="center" wrapText="1"/>
    </xf>
    <xf numFmtId="49" fontId="4" fillId="0" borderId="31" xfId="0" applyNumberFormat="1" applyFont="1" applyBorder="1" applyAlignment="1">
      <alignment horizontal="center" vertical="center" wrapText="1"/>
    </xf>
    <xf numFmtId="49" fontId="4" fillId="0" borderId="40" xfId="0" applyNumberFormat="1" applyFont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left" vertical="center" wrapText="1"/>
    </xf>
    <xf numFmtId="49" fontId="4" fillId="0" borderId="36" xfId="0" applyNumberFormat="1" applyFont="1" applyFill="1" applyBorder="1" applyAlignment="1">
      <alignment horizontal="left" vertical="center" wrapText="1"/>
    </xf>
    <xf numFmtId="49" fontId="4" fillId="0" borderId="41" xfId="0" applyNumberFormat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49" fontId="4" fillId="0" borderId="37" xfId="0" applyNumberFormat="1" applyFont="1" applyFill="1" applyBorder="1" applyAlignment="1">
      <alignment horizontal="left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35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49" fontId="4" fillId="0" borderId="39" xfId="0" applyNumberFormat="1" applyFont="1" applyBorder="1" applyAlignment="1">
      <alignment horizontal="center" vertical="center" wrapText="1"/>
    </xf>
    <xf numFmtId="49" fontId="4" fillId="0" borderId="38" xfId="0" applyNumberFormat="1" applyFont="1" applyFill="1" applyBorder="1" applyAlignment="1">
      <alignment horizontal="left" vertical="center" wrapText="1"/>
    </xf>
    <xf numFmtId="49" fontId="4" fillId="0" borderId="31" xfId="0" applyNumberFormat="1" applyFont="1" applyFill="1" applyBorder="1" applyAlignment="1">
      <alignment horizontal="left" vertical="center" wrapText="1"/>
    </xf>
    <xf numFmtId="49" fontId="4" fillId="0" borderId="32" xfId="0" applyNumberFormat="1" applyFont="1" applyFill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36" xfId="0" applyNumberFormat="1" applyFont="1" applyBorder="1" applyAlignment="1">
      <alignment horizontal="center" vertical="center" wrapText="1"/>
    </xf>
    <xf numFmtId="49" fontId="4" fillId="0" borderId="3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9" fontId="4" fillId="0" borderId="30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abSelected="1" view="pageBreakPreview" topLeftCell="A22" zoomScale="90" zoomScaleNormal="100" zoomScaleSheetLayoutView="90" workbookViewId="0">
      <selection activeCell="B24" sqref="B24:B27"/>
    </sheetView>
  </sheetViews>
  <sheetFormatPr defaultRowHeight="14.4" x14ac:dyDescent="0.3"/>
  <cols>
    <col min="1" max="1" width="5.6640625" customWidth="1"/>
    <col min="2" max="2" width="31.5546875" customWidth="1"/>
    <col min="3" max="3" width="18.33203125" customWidth="1"/>
    <col min="4" max="4" width="15.33203125" style="18" customWidth="1"/>
    <col min="5" max="5" width="17.88671875" customWidth="1"/>
    <col min="6" max="6" width="15.5546875" customWidth="1"/>
    <col min="7" max="7" width="16.5546875" customWidth="1"/>
    <col min="8" max="8" width="14" customWidth="1"/>
    <col min="9" max="9" width="15.33203125" customWidth="1"/>
    <col min="10" max="10" width="21.44140625" customWidth="1"/>
  </cols>
  <sheetData>
    <row r="1" spans="1:10" ht="15.6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15.6" x14ac:dyDescent="0.3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</row>
    <row r="3" spans="1:10" ht="15.6" x14ac:dyDescent="0.3">
      <c r="A3" s="12"/>
      <c r="B3" s="12"/>
      <c r="C3" s="12"/>
      <c r="D3" s="17" t="s">
        <v>23</v>
      </c>
      <c r="E3" s="1" t="s">
        <v>24</v>
      </c>
      <c r="F3" s="13" t="s">
        <v>66</v>
      </c>
      <c r="G3" s="14" t="s">
        <v>67</v>
      </c>
      <c r="H3" s="12"/>
      <c r="I3" s="12"/>
      <c r="J3" s="12"/>
    </row>
    <row r="4" spans="1:10" ht="15.6" x14ac:dyDescent="0.3">
      <c r="A4" s="1"/>
    </row>
    <row r="5" spans="1:10" ht="19.5" customHeight="1" x14ac:dyDescent="0.3">
      <c r="A5" s="88" t="s">
        <v>30</v>
      </c>
      <c r="B5" s="88"/>
      <c r="C5" s="88"/>
      <c r="D5" s="88"/>
    </row>
    <row r="6" spans="1:10" x14ac:dyDescent="0.3">
      <c r="A6" s="87" t="s">
        <v>2</v>
      </c>
      <c r="B6" s="87"/>
      <c r="C6" s="87"/>
      <c r="D6" s="87"/>
    </row>
    <row r="7" spans="1:10" x14ac:dyDescent="0.3">
      <c r="A7" s="89" t="s">
        <v>31</v>
      </c>
      <c r="B7" s="89"/>
      <c r="C7" s="89"/>
      <c r="D7" s="89"/>
    </row>
    <row r="8" spans="1:10" x14ac:dyDescent="0.3">
      <c r="A8" s="87" t="s">
        <v>3</v>
      </c>
      <c r="B8" s="87"/>
      <c r="C8" s="87"/>
      <c r="D8" s="87"/>
    </row>
    <row r="9" spans="1:10" ht="15.6" x14ac:dyDescent="0.3">
      <c r="A9" s="2" t="s">
        <v>4</v>
      </c>
      <c r="G9" s="11"/>
    </row>
    <row r="10" spans="1:10" ht="27.75" customHeight="1" x14ac:dyDescent="0.3">
      <c r="A10" s="95" t="s">
        <v>5</v>
      </c>
      <c r="B10" s="95" t="s">
        <v>6</v>
      </c>
      <c r="C10" s="95" t="s">
        <v>7</v>
      </c>
      <c r="D10" s="73" t="s">
        <v>8</v>
      </c>
      <c r="E10" s="95" t="s">
        <v>9</v>
      </c>
      <c r="F10" s="96" t="s">
        <v>10</v>
      </c>
      <c r="G10" s="97" t="s">
        <v>25</v>
      </c>
      <c r="H10" s="94" t="s">
        <v>11</v>
      </c>
      <c r="I10" s="95"/>
      <c r="J10" s="95" t="s">
        <v>29</v>
      </c>
    </row>
    <row r="11" spans="1:10" ht="35.25" customHeight="1" x14ac:dyDescent="0.3">
      <c r="A11" s="95"/>
      <c r="B11" s="95"/>
      <c r="C11" s="95"/>
      <c r="D11" s="73"/>
      <c r="E11" s="95"/>
      <c r="F11" s="96"/>
      <c r="G11" s="98"/>
      <c r="H11" s="10" t="s">
        <v>12</v>
      </c>
      <c r="I11" s="8" t="s">
        <v>14</v>
      </c>
      <c r="J11" s="95"/>
    </row>
    <row r="12" spans="1:10" ht="31.5" customHeight="1" x14ac:dyDescent="0.3">
      <c r="A12" s="95"/>
      <c r="B12" s="95"/>
      <c r="C12" s="95"/>
      <c r="D12" s="73"/>
      <c r="E12" s="95"/>
      <c r="F12" s="96"/>
      <c r="G12" s="99"/>
      <c r="H12" s="10" t="s">
        <v>13</v>
      </c>
      <c r="I12" s="8" t="s">
        <v>15</v>
      </c>
      <c r="J12" s="95"/>
    </row>
    <row r="13" spans="1:10" x14ac:dyDescent="0.3">
      <c r="A13" s="8">
        <v>1</v>
      </c>
      <c r="B13" s="8">
        <v>2</v>
      </c>
      <c r="C13" s="8">
        <v>3</v>
      </c>
      <c r="D13" s="19">
        <v>4</v>
      </c>
      <c r="E13" s="8">
        <v>5</v>
      </c>
      <c r="F13" s="8">
        <v>6</v>
      </c>
      <c r="G13" s="16">
        <v>7</v>
      </c>
      <c r="H13" s="8">
        <v>8</v>
      </c>
      <c r="I13" s="8">
        <v>9</v>
      </c>
      <c r="J13" s="8">
        <v>10</v>
      </c>
    </row>
    <row r="14" spans="1:10" ht="40.5" customHeight="1" x14ac:dyDescent="0.3">
      <c r="A14" s="90" t="s">
        <v>32</v>
      </c>
      <c r="B14" s="91"/>
      <c r="C14" s="91"/>
      <c r="D14" s="91"/>
      <c r="E14" s="91"/>
      <c r="F14" s="91"/>
      <c r="G14" s="91"/>
      <c r="H14" s="91"/>
      <c r="I14" s="91"/>
      <c r="J14" s="92"/>
    </row>
    <row r="15" spans="1:10" x14ac:dyDescent="0.3">
      <c r="A15" s="8"/>
      <c r="B15" s="93" t="s">
        <v>33</v>
      </c>
      <c r="C15" s="93"/>
      <c r="D15" s="93"/>
      <c r="E15" s="93"/>
      <c r="F15" s="93"/>
      <c r="G15" s="93"/>
      <c r="H15" s="93"/>
      <c r="I15" s="93"/>
      <c r="J15" s="93"/>
    </row>
    <row r="16" spans="1:10" ht="49.5" customHeight="1" x14ac:dyDescent="0.3">
      <c r="A16" s="80" t="s">
        <v>34</v>
      </c>
      <c r="B16" s="100" t="s">
        <v>36</v>
      </c>
      <c r="C16" s="74" t="s">
        <v>35</v>
      </c>
      <c r="D16" s="23" t="s">
        <v>16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9"/>
    </row>
    <row r="17" spans="1:10" ht="48" customHeight="1" x14ac:dyDescent="0.3">
      <c r="A17" s="81"/>
      <c r="B17" s="78"/>
      <c r="C17" s="46"/>
      <c r="D17" s="23" t="s">
        <v>18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15"/>
    </row>
    <row r="18" spans="1:10" ht="184.5" customHeight="1" x14ac:dyDescent="0.3">
      <c r="A18" s="81"/>
      <c r="B18" s="78"/>
      <c r="C18" s="46"/>
      <c r="D18" s="23" t="s">
        <v>19</v>
      </c>
      <c r="E18" s="32">
        <v>1784.7</v>
      </c>
      <c r="F18" s="33">
        <v>1784.7</v>
      </c>
      <c r="G18" s="33">
        <v>1784.7</v>
      </c>
      <c r="H18" s="33">
        <f>F18-G18</f>
        <v>0</v>
      </c>
      <c r="I18" s="33">
        <f>G18/F18*100</f>
        <v>100</v>
      </c>
      <c r="J18" s="28" t="s">
        <v>68</v>
      </c>
    </row>
    <row r="19" spans="1:10" ht="51" customHeight="1" x14ac:dyDescent="0.3">
      <c r="A19" s="82"/>
      <c r="B19" s="79"/>
      <c r="C19" s="75"/>
      <c r="D19" s="23" t="s">
        <v>20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15"/>
    </row>
    <row r="20" spans="1:10" ht="49.5" customHeight="1" x14ac:dyDescent="0.3">
      <c r="A20" s="39" t="s">
        <v>37</v>
      </c>
      <c r="B20" s="42" t="s">
        <v>38</v>
      </c>
      <c r="C20" s="74" t="s">
        <v>35</v>
      </c>
      <c r="D20" s="23" t="s">
        <v>16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15"/>
    </row>
    <row r="21" spans="1:10" ht="50.25" customHeight="1" x14ac:dyDescent="0.3">
      <c r="A21" s="40"/>
      <c r="B21" s="43"/>
      <c r="C21" s="46"/>
      <c r="D21" s="23" t="s">
        <v>18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15"/>
    </row>
    <row r="22" spans="1:10" ht="167.25" customHeight="1" x14ac:dyDescent="0.3">
      <c r="A22" s="40"/>
      <c r="B22" s="43"/>
      <c r="C22" s="46"/>
      <c r="D22" s="23" t="s">
        <v>19</v>
      </c>
      <c r="E22" s="33">
        <v>33610</v>
      </c>
      <c r="F22" s="33">
        <v>33610</v>
      </c>
      <c r="G22" s="33">
        <v>33610</v>
      </c>
      <c r="H22" s="33">
        <f t="shared" ref="H22:H34" si="0">F22-G22</f>
        <v>0</v>
      </c>
      <c r="I22" s="33">
        <f t="shared" ref="I22:I34" si="1">G22/F22*100</f>
        <v>100</v>
      </c>
      <c r="J22" s="28" t="s">
        <v>69</v>
      </c>
    </row>
    <row r="23" spans="1:10" ht="51.75" customHeight="1" x14ac:dyDescent="0.3">
      <c r="A23" s="40"/>
      <c r="B23" s="48"/>
      <c r="C23" s="75"/>
      <c r="D23" s="23" t="s">
        <v>20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15"/>
    </row>
    <row r="24" spans="1:10" ht="51" customHeight="1" x14ac:dyDescent="0.3">
      <c r="A24" s="83" t="s">
        <v>39</v>
      </c>
      <c r="B24" s="42" t="s">
        <v>74</v>
      </c>
      <c r="C24" s="74" t="s">
        <v>35</v>
      </c>
      <c r="D24" s="23" t="s">
        <v>16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15"/>
    </row>
    <row r="25" spans="1:10" ht="53.25" customHeight="1" x14ac:dyDescent="0.3">
      <c r="A25" s="84"/>
      <c r="B25" s="43"/>
      <c r="C25" s="46"/>
      <c r="D25" s="23" t="s">
        <v>18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15"/>
    </row>
    <row r="26" spans="1:10" ht="63" customHeight="1" x14ac:dyDescent="0.3">
      <c r="A26" s="84"/>
      <c r="B26" s="43"/>
      <c r="C26" s="46"/>
      <c r="D26" s="23" t="s">
        <v>19</v>
      </c>
      <c r="E26" s="33">
        <v>3437.8</v>
      </c>
      <c r="F26" s="33">
        <v>3437.8</v>
      </c>
      <c r="G26" s="33">
        <v>3437.8</v>
      </c>
      <c r="H26" s="33">
        <f t="shared" si="0"/>
        <v>0</v>
      </c>
      <c r="I26" s="34">
        <f t="shared" si="1"/>
        <v>100</v>
      </c>
      <c r="J26" s="30" t="s">
        <v>54</v>
      </c>
    </row>
    <row r="27" spans="1:10" ht="51.75" customHeight="1" x14ac:dyDescent="0.3">
      <c r="A27" s="85"/>
      <c r="B27" s="48"/>
      <c r="C27" s="75"/>
      <c r="D27" s="23" t="s">
        <v>20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29"/>
    </row>
    <row r="28" spans="1:10" ht="52.5" customHeight="1" x14ac:dyDescent="0.3">
      <c r="A28" s="83" t="s">
        <v>41</v>
      </c>
      <c r="B28" s="42" t="s">
        <v>40</v>
      </c>
      <c r="C28" s="74" t="s">
        <v>35</v>
      </c>
      <c r="D28" s="23" t="s">
        <v>16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15"/>
    </row>
    <row r="29" spans="1:10" ht="54" customHeight="1" x14ac:dyDescent="0.3">
      <c r="A29" s="84"/>
      <c r="B29" s="43"/>
      <c r="C29" s="46"/>
      <c r="D29" s="23" t="s">
        <v>18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15"/>
    </row>
    <row r="30" spans="1:10" ht="56.25" customHeight="1" x14ac:dyDescent="0.3">
      <c r="A30" s="84"/>
      <c r="B30" s="43"/>
      <c r="C30" s="46"/>
      <c r="D30" s="23" t="s">
        <v>19</v>
      </c>
      <c r="E30" s="33">
        <v>847.7</v>
      </c>
      <c r="F30" s="33">
        <v>847.7</v>
      </c>
      <c r="G30" s="33">
        <v>847.7</v>
      </c>
      <c r="H30" s="33">
        <f t="shared" si="0"/>
        <v>0</v>
      </c>
      <c r="I30" s="34">
        <v>100</v>
      </c>
      <c r="J30" s="28" t="s">
        <v>55</v>
      </c>
    </row>
    <row r="31" spans="1:10" ht="52.5" customHeight="1" x14ac:dyDescent="0.3">
      <c r="A31" s="85"/>
      <c r="B31" s="48"/>
      <c r="C31" s="75"/>
      <c r="D31" s="23" t="s">
        <v>20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15"/>
    </row>
    <row r="32" spans="1:10" ht="52.5" customHeight="1" x14ac:dyDescent="0.3">
      <c r="A32" s="76" t="s">
        <v>42</v>
      </c>
      <c r="B32" s="42" t="s">
        <v>43</v>
      </c>
      <c r="C32" s="74" t="s">
        <v>35</v>
      </c>
      <c r="D32" s="23" t="s">
        <v>16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15"/>
    </row>
    <row r="33" spans="1:10" ht="55.5" customHeight="1" x14ac:dyDescent="0.3">
      <c r="A33" s="50"/>
      <c r="B33" s="43"/>
      <c r="C33" s="46"/>
      <c r="D33" s="23" t="s">
        <v>18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15"/>
    </row>
    <row r="34" spans="1:10" ht="69.75" customHeight="1" x14ac:dyDescent="0.3">
      <c r="A34" s="50"/>
      <c r="B34" s="43"/>
      <c r="C34" s="46"/>
      <c r="D34" s="23" t="s">
        <v>19</v>
      </c>
      <c r="E34" s="33">
        <v>561.79999999999995</v>
      </c>
      <c r="F34" s="33">
        <v>561.79999999999995</v>
      </c>
      <c r="G34" s="33">
        <v>561.79999999999995</v>
      </c>
      <c r="H34" s="33">
        <f t="shared" si="0"/>
        <v>0</v>
      </c>
      <c r="I34" s="34">
        <f t="shared" si="1"/>
        <v>100</v>
      </c>
      <c r="J34" s="28" t="s">
        <v>70</v>
      </c>
    </row>
    <row r="35" spans="1:10" ht="52.5" customHeight="1" x14ac:dyDescent="0.3">
      <c r="A35" s="51"/>
      <c r="B35" s="48"/>
      <c r="C35" s="75"/>
      <c r="D35" s="23" t="s">
        <v>20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15"/>
    </row>
    <row r="36" spans="1:10" ht="50.25" customHeight="1" x14ac:dyDescent="0.3">
      <c r="A36" s="80" t="s">
        <v>44</v>
      </c>
      <c r="B36" s="77" t="s">
        <v>45</v>
      </c>
      <c r="C36" s="74" t="s">
        <v>35</v>
      </c>
      <c r="D36" s="23" t="s">
        <v>16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15"/>
    </row>
    <row r="37" spans="1:10" ht="55.5" customHeight="1" x14ac:dyDescent="0.3">
      <c r="A37" s="81"/>
      <c r="B37" s="78"/>
      <c r="C37" s="46"/>
      <c r="D37" s="23" t="s">
        <v>18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15"/>
    </row>
    <row r="38" spans="1:10" ht="53.25" customHeight="1" x14ac:dyDescent="0.3">
      <c r="A38" s="81"/>
      <c r="B38" s="78"/>
      <c r="C38" s="46"/>
      <c r="D38" s="23" t="s">
        <v>19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15"/>
    </row>
    <row r="39" spans="1:10" ht="51.75" customHeight="1" x14ac:dyDescent="0.3">
      <c r="A39" s="82"/>
      <c r="B39" s="79"/>
      <c r="C39" s="75"/>
      <c r="D39" s="23" t="s">
        <v>20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15"/>
    </row>
    <row r="40" spans="1:10" ht="52.5" customHeight="1" x14ac:dyDescent="0.3">
      <c r="A40" s="49" t="s">
        <v>46</v>
      </c>
      <c r="B40" s="42" t="s">
        <v>47</v>
      </c>
      <c r="C40" s="24" t="s">
        <v>35</v>
      </c>
      <c r="D40" s="23" t="s">
        <v>16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15"/>
    </row>
    <row r="41" spans="1:10" ht="52.5" customHeight="1" x14ac:dyDescent="0.3">
      <c r="A41" s="50"/>
      <c r="B41" s="43"/>
      <c r="C41" s="24" t="s">
        <v>35</v>
      </c>
      <c r="D41" s="23" t="s">
        <v>18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15"/>
    </row>
    <row r="42" spans="1:10" ht="51" customHeight="1" x14ac:dyDescent="0.3">
      <c r="A42" s="50"/>
      <c r="B42" s="43"/>
      <c r="C42" s="26" t="s">
        <v>48</v>
      </c>
      <c r="D42" s="25" t="s">
        <v>19</v>
      </c>
      <c r="E42" s="33">
        <v>5286.1</v>
      </c>
      <c r="F42" s="33">
        <v>5286.1</v>
      </c>
      <c r="G42" s="33">
        <v>5280.2</v>
      </c>
      <c r="H42" s="33">
        <f>F42-G42</f>
        <v>5.9000000000005457</v>
      </c>
      <c r="I42" s="27">
        <v>99.9</v>
      </c>
      <c r="J42" s="28" t="s">
        <v>65</v>
      </c>
    </row>
    <row r="43" spans="1:10" ht="42.75" customHeight="1" x14ac:dyDescent="0.3">
      <c r="A43" s="50"/>
      <c r="B43" s="43"/>
      <c r="C43" s="24" t="s">
        <v>35</v>
      </c>
      <c r="D43" s="23" t="s">
        <v>19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15"/>
    </row>
    <row r="44" spans="1:10" ht="45.75" customHeight="1" x14ac:dyDescent="0.3">
      <c r="A44" s="51"/>
      <c r="B44" s="48"/>
      <c r="C44" s="24" t="s">
        <v>35</v>
      </c>
      <c r="D44" s="23" t="s">
        <v>20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15"/>
    </row>
    <row r="45" spans="1:10" ht="48.75" customHeight="1" x14ac:dyDescent="0.3">
      <c r="A45" s="39" t="s">
        <v>49</v>
      </c>
      <c r="B45" s="42" t="s">
        <v>50</v>
      </c>
      <c r="C45" s="24" t="s">
        <v>35</v>
      </c>
      <c r="D45" s="23" t="s">
        <v>16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15"/>
    </row>
    <row r="46" spans="1:10" ht="52.5" customHeight="1" x14ac:dyDescent="0.3">
      <c r="A46" s="40"/>
      <c r="B46" s="43"/>
      <c r="C46" s="24" t="s">
        <v>35</v>
      </c>
      <c r="D46" s="23" t="s">
        <v>18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15"/>
    </row>
    <row r="47" spans="1:10" ht="75.75" customHeight="1" x14ac:dyDescent="0.3">
      <c r="A47" s="40"/>
      <c r="B47" s="43"/>
      <c r="C47" s="24" t="s">
        <v>51</v>
      </c>
      <c r="D47" s="23" t="s">
        <v>19</v>
      </c>
      <c r="E47" s="33">
        <v>40548</v>
      </c>
      <c r="F47" s="33">
        <v>40548</v>
      </c>
      <c r="G47" s="33">
        <v>40537.699999999997</v>
      </c>
      <c r="H47" s="33">
        <f>F47-G47</f>
        <v>10.30000000000291</v>
      </c>
      <c r="I47" s="33">
        <v>100</v>
      </c>
      <c r="J47" s="15"/>
    </row>
    <row r="48" spans="1:10" ht="54" customHeight="1" x14ac:dyDescent="0.3">
      <c r="A48" s="52"/>
      <c r="B48" s="48"/>
      <c r="C48" s="24" t="s">
        <v>35</v>
      </c>
      <c r="D48" s="23" t="s">
        <v>20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15"/>
    </row>
    <row r="49" spans="1:10" ht="44.25" customHeight="1" x14ac:dyDescent="0.3">
      <c r="A49" s="39" t="s">
        <v>52</v>
      </c>
      <c r="B49" s="42" t="s">
        <v>53</v>
      </c>
      <c r="C49" s="45" t="s">
        <v>35</v>
      </c>
      <c r="D49" s="23" t="s">
        <v>16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15"/>
    </row>
    <row r="50" spans="1:10" ht="52.5" customHeight="1" x14ac:dyDescent="0.3">
      <c r="A50" s="40"/>
      <c r="B50" s="43"/>
      <c r="C50" s="46"/>
      <c r="D50" s="23" t="s">
        <v>18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15"/>
    </row>
    <row r="51" spans="1:10" ht="51.75" customHeight="1" x14ac:dyDescent="0.3">
      <c r="A51" s="40"/>
      <c r="B51" s="43"/>
      <c r="C51" s="46"/>
      <c r="D51" s="23" t="s">
        <v>19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15"/>
    </row>
    <row r="52" spans="1:10" ht="38.25" customHeight="1" thickBot="1" x14ac:dyDescent="0.35">
      <c r="A52" s="41"/>
      <c r="B52" s="44"/>
      <c r="C52" s="47"/>
      <c r="D52" s="23" t="s">
        <v>20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15"/>
    </row>
    <row r="53" spans="1:10" s="18" customFormat="1" ht="26.25" customHeight="1" thickBot="1" x14ac:dyDescent="0.35">
      <c r="A53" s="63" t="s">
        <v>26</v>
      </c>
      <c r="B53" s="64"/>
      <c r="C53" s="65"/>
      <c r="D53" s="21" t="s">
        <v>16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21" t="s">
        <v>17</v>
      </c>
    </row>
    <row r="54" spans="1:10" s="18" customFormat="1" ht="40.200000000000003" thickBot="1" x14ac:dyDescent="0.35">
      <c r="A54" s="66"/>
      <c r="B54" s="67"/>
      <c r="C54" s="68"/>
      <c r="D54" s="21" t="s">
        <v>18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21" t="s">
        <v>17</v>
      </c>
    </row>
    <row r="55" spans="1:10" s="18" customFormat="1" ht="19.5" customHeight="1" thickBot="1" x14ac:dyDescent="0.35">
      <c r="A55" s="66"/>
      <c r="B55" s="67"/>
      <c r="C55" s="68"/>
      <c r="D55" s="21" t="s">
        <v>19</v>
      </c>
      <c r="E55" s="36">
        <f>SUM(E16:E54)</f>
        <v>86076.1</v>
      </c>
      <c r="F55" s="36">
        <f>SUM(F16:F54)</f>
        <v>86076.1</v>
      </c>
      <c r="G55" s="36">
        <f>SUM(G16:G54)</f>
        <v>86059.9</v>
      </c>
      <c r="H55" s="36">
        <f>SUM(H16:H54)</f>
        <v>16.200000000003456</v>
      </c>
      <c r="I55" s="21">
        <v>99.9</v>
      </c>
      <c r="J55" s="21" t="s">
        <v>17</v>
      </c>
    </row>
    <row r="56" spans="1:10" s="18" customFormat="1" ht="40.200000000000003" thickBot="1" x14ac:dyDescent="0.35">
      <c r="A56" s="69"/>
      <c r="B56" s="70"/>
      <c r="C56" s="71"/>
      <c r="D56" s="21" t="s">
        <v>20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21" t="s">
        <v>17</v>
      </c>
    </row>
    <row r="57" spans="1:10" s="18" customFormat="1" x14ac:dyDescent="0.3">
      <c r="A57" s="72" t="s">
        <v>21</v>
      </c>
      <c r="B57" s="72"/>
      <c r="C57" s="72"/>
      <c r="D57" s="72"/>
      <c r="E57" s="72"/>
      <c r="F57" s="72"/>
      <c r="G57" s="72"/>
      <c r="H57" s="72"/>
      <c r="I57" s="72"/>
      <c r="J57" s="72"/>
    </row>
    <row r="58" spans="1:10" s="18" customFormat="1" ht="26.4" x14ac:dyDescent="0.3">
      <c r="A58" s="73" t="s">
        <v>56</v>
      </c>
      <c r="B58" s="73"/>
      <c r="C58" s="73"/>
      <c r="D58" s="20" t="s">
        <v>16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22" t="s">
        <v>17</v>
      </c>
    </row>
    <row r="59" spans="1:10" s="18" customFormat="1" ht="39.6" x14ac:dyDescent="0.3">
      <c r="A59" s="73"/>
      <c r="B59" s="73"/>
      <c r="C59" s="73"/>
      <c r="D59" s="20" t="s">
        <v>18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22" t="s">
        <v>17</v>
      </c>
    </row>
    <row r="60" spans="1:10" s="18" customFormat="1" ht="15" customHeight="1" x14ac:dyDescent="0.3">
      <c r="A60" s="73"/>
      <c r="B60" s="73"/>
      <c r="C60" s="73"/>
      <c r="D60" s="20" t="s">
        <v>19</v>
      </c>
      <c r="E60" s="37">
        <f>E18+E22+E26+E30+E34</f>
        <v>40242</v>
      </c>
      <c r="F60" s="37">
        <f>F18+F22+F26+F30+F34</f>
        <v>40242</v>
      </c>
      <c r="G60" s="37">
        <f>G18+G22+G26+G30+G34</f>
        <v>40242</v>
      </c>
      <c r="H60" s="37">
        <f>F60-G60</f>
        <v>0</v>
      </c>
      <c r="I60" s="37">
        <v>100</v>
      </c>
      <c r="J60" s="22"/>
    </row>
    <row r="61" spans="1:10" s="18" customFormat="1" ht="39.6" x14ac:dyDescent="0.3">
      <c r="A61" s="73"/>
      <c r="B61" s="73"/>
      <c r="C61" s="73"/>
      <c r="D61" s="20" t="s">
        <v>20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22" t="s">
        <v>17</v>
      </c>
    </row>
    <row r="62" spans="1:10" s="18" customFormat="1" x14ac:dyDescent="0.3">
      <c r="A62" s="73"/>
      <c r="B62" s="73"/>
      <c r="C62" s="73"/>
      <c r="D62" s="20" t="s">
        <v>22</v>
      </c>
      <c r="E62" s="37">
        <v>40242</v>
      </c>
      <c r="F62" s="37">
        <v>40242</v>
      </c>
      <c r="G62" s="37">
        <v>40242</v>
      </c>
      <c r="H62" s="37">
        <v>0</v>
      </c>
      <c r="I62" s="37">
        <v>100</v>
      </c>
      <c r="J62" s="22" t="s">
        <v>17</v>
      </c>
    </row>
    <row r="63" spans="1:10" s="18" customFormat="1" ht="25.5" customHeight="1" x14ac:dyDescent="0.3">
      <c r="A63" s="54" t="s">
        <v>71</v>
      </c>
      <c r="B63" s="55"/>
      <c r="C63" s="56"/>
      <c r="D63" s="20" t="s">
        <v>16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22" t="s">
        <v>17</v>
      </c>
    </row>
    <row r="64" spans="1:10" s="18" customFormat="1" ht="19.2" customHeight="1" x14ac:dyDescent="0.3">
      <c r="A64" s="57"/>
      <c r="B64" s="58"/>
      <c r="C64" s="59"/>
      <c r="D64" s="20" t="s">
        <v>18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22" t="s">
        <v>17</v>
      </c>
    </row>
    <row r="65" spans="1:10" s="18" customFormat="1" ht="21.75" customHeight="1" x14ac:dyDescent="0.3">
      <c r="A65" s="57"/>
      <c r="B65" s="58"/>
      <c r="C65" s="59"/>
      <c r="D65" s="20" t="s">
        <v>19</v>
      </c>
      <c r="E65" s="33">
        <v>40548</v>
      </c>
      <c r="F65" s="33">
        <v>40548</v>
      </c>
      <c r="G65" s="33">
        <v>40537.699999999997</v>
      </c>
      <c r="H65" s="33">
        <f>F65-G65</f>
        <v>10.30000000000291</v>
      </c>
      <c r="I65" s="33">
        <v>100</v>
      </c>
      <c r="J65" s="22" t="s">
        <v>17</v>
      </c>
    </row>
    <row r="66" spans="1:10" s="18" customFormat="1" ht="40.200000000000003" customHeight="1" x14ac:dyDescent="0.3">
      <c r="A66" s="57"/>
      <c r="B66" s="58"/>
      <c r="C66" s="59"/>
      <c r="D66" s="20" t="s">
        <v>20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22" t="s">
        <v>17</v>
      </c>
    </row>
    <row r="67" spans="1:10" s="18" customFormat="1" x14ac:dyDescent="0.3">
      <c r="A67" s="60"/>
      <c r="B67" s="61"/>
      <c r="C67" s="62"/>
      <c r="D67" s="20" t="s">
        <v>22</v>
      </c>
      <c r="E67" s="33">
        <v>40548</v>
      </c>
      <c r="F67" s="33">
        <v>40548</v>
      </c>
      <c r="G67" s="33">
        <v>40537.699999999997</v>
      </c>
      <c r="H67" s="33">
        <f>F67-G67</f>
        <v>10.30000000000291</v>
      </c>
      <c r="I67" s="33">
        <v>100</v>
      </c>
      <c r="J67" s="22" t="s">
        <v>17</v>
      </c>
    </row>
    <row r="68" spans="1:10" s="18" customFormat="1" ht="26.4" x14ac:dyDescent="0.3">
      <c r="A68" s="54" t="s">
        <v>57</v>
      </c>
      <c r="B68" s="55"/>
      <c r="C68" s="56"/>
      <c r="D68" s="20" t="s">
        <v>16</v>
      </c>
      <c r="E68" s="33">
        <v>0</v>
      </c>
      <c r="F68" s="33">
        <v>0</v>
      </c>
      <c r="G68" s="33">
        <v>0</v>
      </c>
      <c r="H68" s="33">
        <v>0</v>
      </c>
      <c r="I68" s="33">
        <v>0</v>
      </c>
      <c r="J68" s="22" t="s">
        <v>17</v>
      </c>
    </row>
    <row r="69" spans="1:10" s="18" customFormat="1" ht="39.6" x14ac:dyDescent="0.3">
      <c r="A69" s="57"/>
      <c r="B69" s="58"/>
      <c r="C69" s="59"/>
      <c r="D69" s="20" t="s">
        <v>18</v>
      </c>
      <c r="E69" s="33">
        <v>0</v>
      </c>
      <c r="F69" s="33">
        <v>0</v>
      </c>
      <c r="G69" s="33">
        <v>0</v>
      </c>
      <c r="H69" s="33">
        <v>0</v>
      </c>
      <c r="I69" s="33">
        <v>0</v>
      </c>
      <c r="J69" s="22" t="s">
        <v>17</v>
      </c>
    </row>
    <row r="70" spans="1:10" s="18" customFormat="1" ht="20.25" customHeight="1" x14ac:dyDescent="0.3">
      <c r="A70" s="57"/>
      <c r="B70" s="58"/>
      <c r="C70" s="59"/>
      <c r="D70" s="20" t="s">
        <v>19</v>
      </c>
      <c r="E70" s="33">
        <v>5286.1</v>
      </c>
      <c r="F70" s="33">
        <v>5286.1</v>
      </c>
      <c r="G70" s="33">
        <v>5280.2</v>
      </c>
      <c r="H70" s="33">
        <f>F70-G70</f>
        <v>5.9000000000005457</v>
      </c>
      <c r="I70" s="33">
        <v>99.9</v>
      </c>
      <c r="J70" s="22" t="s">
        <v>17</v>
      </c>
    </row>
    <row r="71" spans="1:10" s="18" customFormat="1" ht="38.25" customHeight="1" x14ac:dyDescent="0.3">
      <c r="A71" s="57"/>
      <c r="B71" s="58"/>
      <c r="C71" s="59"/>
      <c r="D71" s="20" t="s">
        <v>20</v>
      </c>
      <c r="E71" s="33">
        <v>0</v>
      </c>
      <c r="F71" s="33">
        <v>0</v>
      </c>
      <c r="G71" s="33">
        <v>0</v>
      </c>
      <c r="H71" s="33">
        <v>0</v>
      </c>
      <c r="I71" s="33">
        <v>0</v>
      </c>
      <c r="J71" s="22" t="s">
        <v>17</v>
      </c>
    </row>
    <row r="72" spans="1:10" s="18" customFormat="1" ht="17.25" customHeight="1" x14ac:dyDescent="0.3">
      <c r="A72" s="60"/>
      <c r="B72" s="61"/>
      <c r="C72" s="62"/>
      <c r="D72" s="20" t="s">
        <v>22</v>
      </c>
      <c r="E72" s="33">
        <v>5286.1</v>
      </c>
      <c r="F72" s="33">
        <v>5286.1</v>
      </c>
      <c r="G72" s="33">
        <v>5280.2</v>
      </c>
      <c r="H72" s="33">
        <f>F72-G72</f>
        <v>5.9000000000005457</v>
      </c>
      <c r="I72" s="33">
        <v>99.9</v>
      </c>
      <c r="J72" s="22" t="s">
        <v>17</v>
      </c>
    </row>
    <row r="73" spans="1:10" ht="12.75" customHeight="1" x14ac:dyDescent="0.3">
      <c r="A73" s="53"/>
      <c r="B73" s="53"/>
      <c r="C73" s="53"/>
      <c r="D73" s="53"/>
      <c r="E73" s="53"/>
      <c r="F73" s="53"/>
      <c r="G73" s="53"/>
      <c r="H73" s="53"/>
      <c r="I73" s="53"/>
      <c r="J73" s="53"/>
    </row>
    <row r="74" spans="1:10" ht="10.5" customHeight="1" x14ac:dyDescent="0.3">
      <c r="A74" s="3"/>
    </row>
    <row r="75" spans="1:10" ht="15.6" x14ac:dyDescent="0.3">
      <c r="A75" s="5" t="s">
        <v>58</v>
      </c>
    </row>
    <row r="76" spans="1:10" x14ac:dyDescent="0.3">
      <c r="A76" s="4" t="s">
        <v>63</v>
      </c>
    </row>
    <row r="77" spans="1:10" x14ac:dyDescent="0.3">
      <c r="A77" s="4"/>
    </row>
    <row r="78" spans="1:10" x14ac:dyDescent="0.3">
      <c r="A78" s="4"/>
    </row>
    <row r="79" spans="1:10" ht="15.6" x14ac:dyDescent="0.3">
      <c r="A79" s="38" t="s">
        <v>72</v>
      </c>
      <c r="B79" s="38"/>
    </row>
    <row r="80" spans="1:10" ht="15.6" x14ac:dyDescent="0.3">
      <c r="A80" s="5" t="s">
        <v>60</v>
      </c>
    </row>
    <row r="81" spans="1:1" ht="15.6" x14ac:dyDescent="0.3">
      <c r="A81" s="5" t="s">
        <v>61</v>
      </c>
    </row>
    <row r="82" spans="1:1" x14ac:dyDescent="0.3">
      <c r="A82" s="4" t="s">
        <v>59</v>
      </c>
    </row>
    <row r="83" spans="1:1" x14ac:dyDescent="0.3">
      <c r="A83" s="4" t="s">
        <v>27</v>
      </c>
    </row>
    <row r="84" spans="1:1" ht="15.6" x14ac:dyDescent="0.3">
      <c r="A84" s="5" t="s">
        <v>62</v>
      </c>
    </row>
    <row r="85" spans="1:1" x14ac:dyDescent="0.3">
      <c r="A85" s="4" t="s">
        <v>64</v>
      </c>
    </row>
    <row r="86" spans="1:1" x14ac:dyDescent="0.3">
      <c r="A86" s="4" t="s">
        <v>28</v>
      </c>
    </row>
    <row r="87" spans="1:1" ht="6" customHeight="1" x14ac:dyDescent="0.3">
      <c r="A87" s="6"/>
    </row>
    <row r="88" spans="1:1" x14ac:dyDescent="0.3">
      <c r="A88" s="7" t="s">
        <v>73</v>
      </c>
    </row>
  </sheetData>
  <mergeCells count="49">
    <mergeCell ref="B16:B19"/>
    <mergeCell ref="C16:C19"/>
    <mergeCell ref="A16:A19"/>
    <mergeCell ref="C20:C23"/>
    <mergeCell ref="A20:A23"/>
    <mergeCell ref="B20:B23"/>
    <mergeCell ref="A14:J14"/>
    <mergeCell ref="B15:J15"/>
    <mergeCell ref="H10:I10"/>
    <mergeCell ref="J10:J12"/>
    <mergeCell ref="A10:A12"/>
    <mergeCell ref="D10:D12"/>
    <mergeCell ref="E10:E12"/>
    <mergeCell ref="F10:F12"/>
    <mergeCell ref="B10:B12"/>
    <mergeCell ref="C10:C12"/>
    <mergeCell ref="G10:G12"/>
    <mergeCell ref="A1:J1"/>
    <mergeCell ref="A2:J2"/>
    <mergeCell ref="A6:D6"/>
    <mergeCell ref="A8:D8"/>
    <mergeCell ref="A5:D5"/>
    <mergeCell ref="A7:D7"/>
    <mergeCell ref="A24:A27"/>
    <mergeCell ref="C24:C27"/>
    <mergeCell ref="B28:B31"/>
    <mergeCell ref="A28:A31"/>
    <mergeCell ref="C28:C31"/>
    <mergeCell ref="B24:B27"/>
    <mergeCell ref="C32:C35"/>
    <mergeCell ref="B32:B35"/>
    <mergeCell ref="A32:A35"/>
    <mergeCell ref="B36:B39"/>
    <mergeCell ref="A36:A39"/>
    <mergeCell ref="C36:C39"/>
    <mergeCell ref="A79:B79"/>
    <mergeCell ref="A49:A52"/>
    <mergeCell ref="B49:B52"/>
    <mergeCell ref="C49:C52"/>
    <mergeCell ref="B40:B44"/>
    <mergeCell ref="A40:A44"/>
    <mergeCell ref="B45:B48"/>
    <mergeCell ref="A45:A48"/>
    <mergeCell ref="A73:J73"/>
    <mergeCell ref="A63:C67"/>
    <mergeCell ref="A68:C72"/>
    <mergeCell ref="A53:C56"/>
    <mergeCell ref="A57:J57"/>
    <mergeCell ref="A58:C62"/>
  </mergeCells>
  <pageMargins left="0.15748031496062992" right="0.15748031496062992" top="0.15748031496062992" bottom="0.15748031496062992" header="0.15748031496062992" footer="0.15748031496062992"/>
  <pageSetup paperSize="9" scale="71" orientation="landscape" r:id="rId1"/>
  <rowBreaks count="2" manualBreakCount="2">
    <brk id="44" max="9" man="1"/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2016-03-03T08:49:43Z</dcterms:modified>
</cp:coreProperties>
</file>