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25" windowWidth="15480" windowHeight="10335" tabRatio="708"/>
  </bookViews>
  <sheets>
    <sheet name="2016" sheetId="10" r:id="rId1"/>
  </sheets>
  <definedNames>
    <definedName name="_xlnm._FilterDatabase" localSheetId="0" hidden="1">'2016'!$C$8:$L$41</definedName>
    <definedName name="_xlnm.Print_Titles" localSheetId="0">'2016'!$7:$10</definedName>
  </definedNames>
  <calcPr calcId="145621"/>
</workbook>
</file>

<file path=xl/calcChain.xml><?xml version="1.0" encoding="utf-8"?>
<calcChain xmlns="http://schemas.openxmlformats.org/spreadsheetml/2006/main">
  <c r="M19" i="10" l="1"/>
  <c r="M20" i="10"/>
  <c r="M21" i="10"/>
  <c r="M22" i="10"/>
  <c r="M23" i="10"/>
  <c r="M18" i="10"/>
  <c r="L23" i="10"/>
  <c r="L22" i="10"/>
  <c r="L21" i="10"/>
  <c r="L20" i="10"/>
  <c r="L19" i="10"/>
  <c r="L18" i="10"/>
  <c r="L12" i="10" l="1"/>
  <c r="L13" i="10"/>
  <c r="L14" i="10"/>
  <c r="L15" i="10"/>
  <c r="L16" i="10"/>
  <c r="L17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11" i="10"/>
  <c r="M13" i="10"/>
  <c r="M11" i="10"/>
  <c r="M40" i="10" l="1"/>
  <c r="M28" i="10"/>
  <c r="M29" i="10"/>
  <c r="M30" i="10"/>
  <c r="M31" i="10"/>
  <c r="M32" i="10"/>
  <c r="M27" i="10"/>
  <c r="M14" i="10"/>
  <c r="M12" i="10" l="1"/>
  <c r="M26" i="10"/>
  <c r="A12" i="10" l="1"/>
  <c r="A13" i="10" s="1"/>
  <c r="A14" i="10" s="1"/>
  <c r="A15" i="10" s="1"/>
  <c r="A16" i="10" s="1"/>
  <c r="A17" i="10" s="1"/>
  <c r="A20" i="10" s="1"/>
  <c r="A21" i="10" s="1"/>
  <c r="A22" i="10" l="1"/>
  <c r="A23" i="10" s="1"/>
  <c r="A24" i="10" s="1"/>
  <c r="A27" i="10" l="1"/>
  <c r="A28" i="10" s="1"/>
  <c r="A29" i="10" s="1"/>
  <c r="A30" i="10" s="1"/>
  <c r="A31" i="10" s="1"/>
  <c r="A32" i="10" s="1"/>
</calcChain>
</file>

<file path=xl/sharedStrings.xml><?xml version="1.0" encoding="utf-8"?>
<sst xmlns="http://schemas.openxmlformats.org/spreadsheetml/2006/main" count="153" uniqueCount="105">
  <si>
    <t>Группа</t>
  </si>
  <si>
    <t>Группа А1</t>
  </si>
  <si>
    <t>АА1</t>
  </si>
  <si>
    <t>АА2</t>
  </si>
  <si>
    <t>АА3</t>
  </si>
  <si>
    <t>АА4</t>
  </si>
  <si>
    <t>АА5</t>
  </si>
  <si>
    <t>АА6</t>
  </si>
  <si>
    <t>АА7</t>
  </si>
  <si>
    <t>Группа B1</t>
  </si>
  <si>
    <t>ВB1</t>
  </si>
  <si>
    <t>ВB2</t>
  </si>
  <si>
    <t>ВB3</t>
  </si>
  <si>
    <t>ВB4</t>
  </si>
  <si>
    <t>ВB6</t>
  </si>
  <si>
    <t>ВB7</t>
  </si>
  <si>
    <t>CС2</t>
  </si>
  <si>
    <t>CС3</t>
  </si>
  <si>
    <t>CС4</t>
  </si>
  <si>
    <t>CС5</t>
  </si>
  <si>
    <t>CС6</t>
  </si>
  <si>
    <t>CС7</t>
  </si>
  <si>
    <t>CС8</t>
  </si>
  <si>
    <t>CС13</t>
  </si>
  <si>
    <t>CС14</t>
  </si>
  <si>
    <t>ед.</t>
  </si>
  <si>
    <t>т.у.т./Гкал</t>
  </si>
  <si>
    <t>№ п/п</t>
  </si>
  <si>
    <t>Ед. изм.</t>
  </si>
  <si>
    <t>%</t>
  </si>
  <si>
    <t>Гкал/кв.м</t>
  </si>
  <si>
    <t>кВтч/кв.м</t>
  </si>
  <si>
    <t>Удельный расход электрической энергии на снабжение органов местного самоуправления и муниципальных учреждений (в расчете на 1 кв. метр общей площади)</t>
  </si>
  <si>
    <t>Удельный расход тепловой энергии на снабжение органов местного самоуправления и муниципальных учреждений (в расчете на 1 кв. метр общей площади)</t>
  </si>
  <si>
    <t>Удельный расход холодной воды на снабжение органов местного самоуправления и муниципальных учреждений (в расчете на 1 человека)</t>
  </si>
  <si>
    <t>куб.м/чел.</t>
  </si>
  <si>
    <t>Удельный расход горячей воды на снабжение органов местного самоуправления и муниципальных учреждений (в расчете на 1 человека)</t>
  </si>
  <si>
    <t>Удельный расход природного газа на снабжение органов местного самоуправления и муниципальных учреждений (в расчете на 1 человека)</t>
  </si>
  <si>
    <t>Отношение экономии энергетических ресурсов и воды в стоимостном выражении, достижение которой планируется в результате реализации энергосервисных договоров (контрактов), заключенных органами местного самоуправления и муниципальными учреждениями, к общему объему финансирования муниципальной программы</t>
  </si>
  <si>
    <t>Количество энергосервисных договоров (контрактов), заключенных органами местного самоуправления и муниципальными учреждениями</t>
  </si>
  <si>
    <t>Удельный расход электрической энергии в многоквартирных домах (в расчете на 1 кв. метр общей площади)</t>
  </si>
  <si>
    <t>Удельный расход тепловой энергии в многоквартирных домах (в расчете на 1 кв. метр общей площади)</t>
  </si>
  <si>
    <t>Удельный расход холодной воды в многоквартирных домах (в расчете на 1 жителя)</t>
  </si>
  <si>
    <t>Удельный расход горячей воды в многоквартирных домах (в расчете на 1 жителя)</t>
  </si>
  <si>
    <t>Удельный расход природного газа в многоквартирных домах с иными системами теплоснабжения (в расчете на 1 жителя)</t>
  </si>
  <si>
    <t>Удельный суммарный расход энергетических ресурсов в многоквартирных домах</t>
  </si>
  <si>
    <t>т.у.т./кв.м</t>
  </si>
  <si>
    <t>Удельный расход топлива на выработку тепловой энергии на котельных</t>
  </si>
  <si>
    <t>Удельный расход электрической энергии, используемой при передаче тепловой энергии в системах теплоснабжения</t>
  </si>
  <si>
    <t>кВтч/Гкал</t>
  </si>
  <si>
    <t>Доля потерь тепловой энергии при ее передаче в общем объеме переданной тепловой энергии</t>
  </si>
  <si>
    <t>Доля потерь воды при ее передаче в общем объеме переданной воды</t>
  </si>
  <si>
    <t>Удельный расход электрической энергии, используемой для передачи (транспортировки) воды в системах водоснабжения (на 1 куб. метр)</t>
  </si>
  <si>
    <t>кВтч/куб.м</t>
  </si>
  <si>
    <t>Удельный расход электрической энергии, используемой в системах водоотведения (на 1 куб. метр)</t>
  </si>
  <si>
    <t>Удельный расход электрической энергии в системах уличного освещения (на 1 кв. метр освещаемой площади с уровнем освещенности, соответствующим установленным нормативам)</t>
  </si>
  <si>
    <t>Количество транспортных средств, используемых органами местного самоуправления, муниципальными учреждениями, муниципальными унитарными предприятиями, в отношении которых проведены мероприятия по энергосбережению и повышению энергетической эффективности, в том числе по замещению бензина и дизельного топлива, используемых транспортными средствами в качестве моторного топлива, природным газом, газовыми смесями и сжиженным углеводородным газом, используемыми в качестве моторного топлива</t>
  </si>
  <si>
    <t>Количество транспортных средств с автономным источником электрического питания, используемых органами местного самоуправления, муниципальными учреждениями и муниципальными унитарными предприятиями</t>
  </si>
  <si>
    <t>Наименование целевых показателей</t>
  </si>
  <si>
    <t>Удельный расход природного газа в многоквартирных домах с индивидуальными системами газового отопления ( в расчете на 1 жителя)</t>
  </si>
  <si>
    <t xml:space="preserve">Ответственный исполнитель/ соисполнитель </t>
  </si>
  <si>
    <t>Отчетный период</t>
  </si>
  <si>
    <t>Плановое значение</t>
  </si>
  <si>
    <t>Фактическое значение</t>
  </si>
  <si>
    <t>Отклонение</t>
  </si>
  <si>
    <t>ДЖК и СК</t>
  </si>
  <si>
    <t>Удельный расход топлива на выработку тепловой энергии на тепловых электростанциях</t>
  </si>
  <si>
    <t>т.у.т./тысМ Втч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</si>
  <si>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транспортых средств, относящихся к общественному транспорту, регулирование тарифов на услуги по перевозке на котором осуществляется муниципальным образованием</t>
  </si>
  <si>
    <t>Количество транспорнтых средств, относящихся к общественному транспорту, регулирование тарифов на услуги по перевозке на котором осуществляется муниципальным образованием, в отношении которых проведены мероприятия по энергосбережению и повышению энергетической эффективности, в том числе по замещению бензина и дизельного топлива, используемых транспортными средствами в качестве моторного топлива, природным газом, газовыми смесями, сжиженным углеводородным газом, используемыми в качестве моторного топлива и электрической энергией</t>
  </si>
  <si>
    <t>Отчет</t>
  </si>
  <si>
    <t>о достижении целевых показателей эффективности</t>
  </si>
  <si>
    <t>муниципальной программы "Энергосбережение и повышение энергетической эффективности города Югорска на 2014-2020 годы"</t>
  </si>
  <si>
    <t>Обоснование отклонения (отклонение составляет &lt; или &gt; 5 % от планового значения)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</si>
  <si>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</si>
  <si>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</si>
  <si>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</si>
  <si>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</si>
  <si>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 xml:space="preserve">Департамент жилищно-коммунального и строительного комплекса </t>
  </si>
  <si>
    <r>
      <t xml:space="preserve">   </t>
    </r>
    <r>
      <rPr>
        <sz val="8"/>
        <color theme="1"/>
        <rFont val="Times New Roman"/>
        <family val="1"/>
        <charset val="204"/>
      </rPr>
      <t xml:space="preserve"> (ответственный исполнитель)</t>
    </r>
  </si>
  <si>
    <r>
      <t xml:space="preserve">                       </t>
    </r>
    <r>
      <rPr>
        <sz val="12"/>
        <color theme="1"/>
        <rFont val="Times New Roman"/>
        <family val="1"/>
        <charset val="204"/>
      </rPr>
      <t>8(34675)7-03-66</t>
    </r>
  </si>
  <si>
    <t xml:space="preserve">   (подпись)</t>
  </si>
  <si>
    <t>Количество транспортных средств с автономным источником электрического питания, относящихся к общественному транспорту, регулирование тарифов на услуги по перевозке на которых осуществляется муниципальным образованием</t>
  </si>
  <si>
    <t xml:space="preserve"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муниципальным образованием;
-количество транспортных средств с автономным источником электрического питания, относящихся к общественному транспорту, регулирование тарифов на услуги по перевозке на которых осуществляется муниципальным образованием
</t>
  </si>
  <si>
    <t>1)Неудовлетворительное состояние инженерных сетей 2)Недосбор (вырабатывают тепловой энергии и поднимают воды намного больше, чем реализовывают), который обусловлен установкой приборов учета и вводом многоквартирных домов с высоким классом энергетической эффективности</t>
  </si>
  <si>
    <t xml:space="preserve">Относительное значение, % </t>
  </si>
  <si>
    <t xml:space="preserve">Абсолютное значение </t>
  </si>
  <si>
    <t>за 2016 год</t>
  </si>
  <si>
    <t>Количество выступлений в СМИ, посвященных информированию и пропаганде среди населения города Югорска энергосбережения и повышения энергетической эффективности</t>
  </si>
  <si>
    <t>Базовый показатель на начало реализации программы</t>
  </si>
  <si>
    <t>8</t>
  </si>
  <si>
    <t>9</t>
  </si>
  <si>
    <t>Фактическое значение за предыдущие отчетные периоды</t>
  </si>
  <si>
    <t>2014</t>
  </si>
  <si>
    <t>2015</t>
  </si>
  <si>
    <t>Установлено дополнительное оборудование (интерактивные доски, комплекты компьютеров, проекторы, кухонное оборудование)</t>
  </si>
  <si>
    <t>Произведена замена насосного оборудования  на котельных</t>
  </si>
  <si>
    <t xml:space="preserve">Произведена замена насосного оборудования  </t>
  </si>
  <si>
    <t>Введение новых мощностей</t>
  </si>
  <si>
    <t xml:space="preserve">    Бандурин В.К.</t>
  </si>
  <si>
    <t>Муковнина М.И.</t>
  </si>
  <si>
    <t>приложение 4 к порядку</t>
  </si>
  <si>
    <t>Степень выполнения целевых показателей муниципальной программы</t>
  </si>
  <si>
    <t>1. По каждому учреждению скорректировано количество потребителей;               2. Проведена замена смесителей, реконструкция сетей водоснабжения;                             3. Ведется контроль за потреблением воды</t>
  </si>
  <si>
    <t>Увеличесние количества человек, проживающих в МКД. Управляющими организациями ведется работа по сверке количества проживающих и составляются акты фактического проживания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</si>
</sst>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General"/>
    <numFmt numFmtId="167" formatCode="[$-419]#,##0.00"/>
    <numFmt numFmtId="168" formatCode="0.0%"/>
    <numFmt numFmtId="169" formatCode="0.0"/>
  </numFmts>
  <fonts count="4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u/>
      <sz val="9"/>
      <color rgb="FF0000FF"/>
      <name val="Calibri"/>
      <family val="2"/>
      <charset val="204"/>
    </font>
    <font>
      <u/>
      <sz val="11"/>
      <color rgb="FF0000FF"/>
      <name val="Calibri1"/>
      <charset val="204"/>
    </font>
    <font>
      <sz val="10"/>
      <name val="Verdana"/>
      <family val="2"/>
      <charset val="204"/>
    </font>
    <font>
      <sz val="10"/>
      <color rgb="FF000000"/>
      <name val="Arial Cyr"/>
      <charset val="204"/>
    </font>
    <font>
      <sz val="14"/>
      <color indexed="8"/>
      <name val="Times New Roman"/>
      <family val="2"/>
      <charset val="204"/>
    </font>
    <font>
      <sz val="8"/>
      <color theme="1"/>
      <name val="Times New Roman"/>
      <family val="2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2"/>
      <charset val="204"/>
    </font>
    <font>
      <b/>
      <sz val="8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4"/>
      <color theme="1"/>
      <name val="Times New Roman"/>
      <family val="2"/>
      <charset val="204"/>
    </font>
    <font>
      <b/>
      <u/>
      <sz val="14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2">
    <xf numFmtId="0" fontId="0" fillId="0" borderId="0"/>
    <xf numFmtId="0" fontId="6" fillId="0" borderId="0"/>
    <xf numFmtId="4" fontId="7" fillId="0" borderId="0">
      <alignment vertical="center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NumberFormat="0" applyFont="0" applyFill="0" applyBorder="0" applyAlignment="0" applyProtection="0">
      <alignment vertical="top"/>
    </xf>
    <xf numFmtId="0" fontId="9" fillId="0" borderId="0"/>
    <xf numFmtId="165" fontId="6" fillId="0" borderId="0" applyFont="0" applyFill="0" applyBorder="0" applyAlignment="0" applyProtection="0"/>
    <xf numFmtId="166" fontId="10" fillId="0" borderId="0" applyBorder="0" applyProtection="0"/>
    <xf numFmtId="0" fontId="9" fillId="0" borderId="0"/>
    <xf numFmtId="0" fontId="6" fillId="0" borderId="0"/>
    <xf numFmtId="0" fontId="11" fillId="0" borderId="0" applyNumberFormat="0" applyBorder="0" applyProtection="0"/>
    <xf numFmtId="164" fontId="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13" fillId="0" borderId="0" applyBorder="0" applyProtection="0">
      <alignment vertical="center"/>
    </xf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5" fillId="0" borderId="0"/>
  </cellStyleXfs>
  <cellXfs count="117">
    <xf numFmtId="0" fontId="0" fillId="0" borderId="0" xfId="0"/>
    <xf numFmtId="0" fontId="15" fillId="0" borderId="0" xfId="112" applyFont="1"/>
    <xf numFmtId="0" fontId="17" fillId="0" borderId="0" xfId="112" applyFont="1" applyAlignment="1">
      <alignment horizontal="center"/>
    </xf>
    <xf numFmtId="0" fontId="16" fillId="0" borderId="0" xfId="112" applyFont="1"/>
    <xf numFmtId="0" fontId="15" fillId="0" borderId="0" xfId="112" applyFont="1" applyFill="1" applyBorder="1"/>
    <xf numFmtId="0" fontId="15" fillId="0" borderId="0" xfId="112" applyFont="1" applyFill="1" applyAlignment="1">
      <alignment horizontal="center"/>
    </xf>
    <xf numFmtId="0" fontId="15" fillId="0" borderId="0" xfId="112" applyFont="1" applyBorder="1"/>
    <xf numFmtId="0" fontId="15" fillId="0" borderId="7" xfId="112" applyFont="1" applyBorder="1"/>
    <xf numFmtId="0" fontId="15" fillId="0" borderId="3" xfId="112" applyFont="1" applyBorder="1"/>
    <xf numFmtId="0" fontId="15" fillId="0" borderId="4" xfId="112" applyFont="1" applyBorder="1"/>
    <xf numFmtId="0" fontId="18" fillId="0" borderId="0" xfId="112" applyFont="1" applyBorder="1"/>
    <xf numFmtId="0" fontId="18" fillId="0" borderId="0" xfId="112" applyFont="1" applyBorder="1" applyAlignment="1">
      <alignment horizontal="center"/>
    </xf>
    <xf numFmtId="0" fontId="21" fillId="0" borderId="0" xfId="112" applyFont="1" applyFill="1" applyBorder="1" applyAlignment="1">
      <alignment horizontal="center"/>
    </xf>
    <xf numFmtId="0" fontId="21" fillId="0" borderId="0" xfId="112" applyFont="1" applyFill="1" applyAlignment="1">
      <alignment horizontal="center"/>
    </xf>
    <xf numFmtId="0" fontId="20" fillId="0" borderId="0" xfId="112" applyFont="1" applyAlignment="1">
      <alignment horizontal="center"/>
    </xf>
    <xf numFmtId="0" fontId="21" fillId="0" borderId="0" xfId="112" applyFont="1" applyBorder="1"/>
    <xf numFmtId="0" fontId="21" fillId="0" borderId="3" xfId="112" applyFont="1" applyBorder="1"/>
    <xf numFmtId="0" fontId="20" fillId="0" borderId="0" xfId="112" applyFont="1" applyBorder="1" applyAlignment="1">
      <alignment horizontal="center"/>
    </xf>
    <xf numFmtId="0" fontId="19" fillId="0" borderId="0" xfId="112" applyFont="1" applyBorder="1"/>
    <xf numFmtId="0" fontId="19" fillId="0" borderId="0" xfId="112" applyFont="1"/>
    <xf numFmtId="0" fontId="19" fillId="0" borderId="5" xfId="112" applyFont="1" applyBorder="1"/>
    <xf numFmtId="0" fontId="19" fillId="0" borderId="6" xfId="112" applyFont="1" applyBorder="1"/>
    <xf numFmtId="0" fontId="19" fillId="0" borderId="7" xfId="112" applyFont="1" applyBorder="1"/>
    <xf numFmtId="0" fontId="19" fillId="0" borderId="3" xfId="112" applyFont="1" applyBorder="1"/>
    <xf numFmtId="0" fontId="19" fillId="0" borderId="4" xfId="112" applyFont="1" applyBorder="1"/>
    <xf numFmtId="0" fontId="19" fillId="0" borderId="5" xfId="112" applyFont="1" applyFill="1" applyBorder="1" applyAlignment="1">
      <alignment horizontal="center"/>
    </xf>
    <xf numFmtId="0" fontId="23" fillId="0" borderId="0" xfId="112" applyFont="1" applyBorder="1" applyAlignment="1">
      <alignment horizontal="center"/>
    </xf>
    <xf numFmtId="0" fontId="23" fillId="0" borderId="3" xfId="112" applyFont="1" applyBorder="1" applyAlignment="1">
      <alignment horizont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2" fillId="0" borderId="9" xfId="112" applyFont="1" applyFill="1" applyBorder="1" applyAlignment="1">
      <alignment horizontal="center" vertical="top"/>
    </xf>
    <xf numFmtId="0" fontId="22" fillId="0" borderId="9" xfId="112" applyFont="1" applyFill="1" applyBorder="1" applyAlignment="1">
      <alignment horizontal="center"/>
    </xf>
    <xf numFmtId="49" fontId="23" fillId="0" borderId="1" xfId="118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8" fillId="0" borderId="0" xfId="112" applyFont="1"/>
    <xf numFmtId="0" fontId="28" fillId="0" borderId="0" xfId="112" applyFont="1" applyBorder="1"/>
    <xf numFmtId="0" fontId="0" fillId="0" borderId="0" xfId="0" applyBorder="1" applyAlignment="1">
      <alignment horizontal="left"/>
    </xf>
    <xf numFmtId="0" fontId="29" fillId="0" borderId="0" xfId="0" applyFont="1"/>
    <xf numFmtId="0" fontId="15" fillId="0" borderId="1" xfId="112" applyFont="1" applyBorder="1"/>
    <xf numFmtId="0" fontId="26" fillId="0" borderId="10" xfId="0" applyFont="1" applyBorder="1" applyAlignment="1">
      <alignment vertical="center"/>
    </xf>
    <xf numFmtId="0" fontId="19" fillId="0" borderId="0" xfId="112" applyFont="1" applyBorder="1" applyAlignment="1">
      <alignment horizontal="center"/>
    </xf>
    <xf numFmtId="0" fontId="26" fillId="0" borderId="0" xfId="0" applyFont="1" applyBorder="1" applyAlignment="1">
      <alignment vertical="center"/>
    </xf>
    <xf numFmtId="0" fontId="19" fillId="0" borderId="0" xfId="112" applyFont="1" applyBorder="1" applyAlignment="1">
      <alignment horizontal="left" wrapText="1"/>
    </xf>
    <xf numFmtId="0" fontId="38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4" fillId="0" borderId="1" xfId="112" applyFont="1" applyFill="1" applyBorder="1" applyAlignment="1">
      <alignment horizontal="center" vertical="center" wrapText="1"/>
    </xf>
    <xf numFmtId="0" fontId="34" fillId="0" borderId="1" xfId="112" applyFont="1" applyFill="1" applyBorder="1" applyAlignment="1">
      <alignment horizontal="center" vertical="center"/>
    </xf>
    <xf numFmtId="49" fontId="34" fillId="0" borderId="1" xfId="112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4" fillId="2" borderId="1" xfId="112" applyFont="1" applyFill="1" applyBorder="1" applyAlignment="1">
      <alignment horizontal="center" vertical="center" wrapText="1"/>
    </xf>
    <xf numFmtId="0" fontId="34" fillId="2" borderId="9" xfId="112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1" xfId="112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4" fontId="33" fillId="0" borderId="1" xfId="112" applyNumberFormat="1" applyFont="1" applyFill="1" applyBorder="1" applyAlignment="1">
      <alignment horizontal="center" vertical="center" wrapText="1"/>
    </xf>
    <xf numFmtId="168" fontId="40" fillId="0" borderId="1" xfId="112" applyNumberFormat="1" applyFont="1" applyBorder="1" applyAlignment="1">
      <alignment horizontal="center" vertical="center"/>
    </xf>
    <xf numFmtId="0" fontId="38" fillId="0" borderId="1" xfId="112" applyFont="1" applyBorder="1"/>
    <xf numFmtId="4" fontId="33" fillId="0" borderId="1" xfId="112" applyNumberFormat="1" applyFont="1" applyFill="1" applyBorder="1" applyAlignment="1">
      <alignment horizontal="center" vertical="center"/>
    </xf>
    <xf numFmtId="49" fontId="33" fillId="0" borderId="1" xfId="118" applyNumberFormat="1" applyFont="1" applyFill="1" applyBorder="1" applyAlignment="1">
      <alignment horizontal="center" vertical="center"/>
    </xf>
    <xf numFmtId="0" fontId="34" fillId="0" borderId="9" xfId="112" applyFont="1" applyFill="1" applyBorder="1" applyAlignment="1">
      <alignment horizontal="center" vertical="top"/>
    </xf>
    <xf numFmtId="0" fontId="38" fillId="0" borderId="1" xfId="112" applyFont="1" applyBorder="1" applyAlignment="1">
      <alignment wrapText="1"/>
    </xf>
    <xf numFmtId="0" fontId="34" fillId="0" borderId="9" xfId="112" applyFont="1" applyFill="1" applyBorder="1" applyAlignment="1">
      <alignment horizontal="center"/>
    </xf>
    <xf numFmtId="49" fontId="33" fillId="0" borderId="1" xfId="118" applyNumberFormat="1" applyFont="1" applyFill="1" applyBorder="1" applyAlignment="1">
      <alignment horizontal="center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top" wrapText="1"/>
    </xf>
    <xf numFmtId="0" fontId="38" fillId="0" borderId="1" xfId="112" applyFont="1" applyBorder="1" applyAlignment="1">
      <alignment vertical="top" wrapText="1"/>
    </xf>
    <xf numFmtId="4" fontId="33" fillId="3" borderId="1" xfId="112" applyNumberFormat="1" applyFont="1" applyFill="1" applyBorder="1" applyAlignment="1">
      <alignment horizontal="center" vertical="center"/>
    </xf>
    <xf numFmtId="0" fontId="38" fillId="0" borderId="1" xfId="112" applyFont="1" applyBorder="1" applyAlignment="1">
      <alignment vertical="center" wrapText="1"/>
    </xf>
    <xf numFmtId="169" fontId="38" fillId="0" borderId="1" xfId="112" applyNumberFormat="1" applyFont="1" applyBorder="1" applyAlignment="1">
      <alignment horizontal="center" vertical="center"/>
    </xf>
    <xf numFmtId="0" fontId="34" fillId="0" borderId="1" xfId="112" applyFont="1" applyFill="1" applyBorder="1" applyAlignment="1">
      <alignment horizontal="center" vertical="center" wrapText="1"/>
    </xf>
    <xf numFmtId="49" fontId="34" fillId="0" borderId="1" xfId="112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right"/>
    </xf>
    <xf numFmtId="0" fontId="37" fillId="0" borderId="10" xfId="0" applyFont="1" applyBorder="1" applyAlignment="1">
      <alignment horizontal="right"/>
    </xf>
    <xf numFmtId="0" fontId="34" fillId="0" borderId="1" xfId="112" applyFont="1" applyFill="1" applyBorder="1" applyAlignment="1">
      <alignment horizontal="center"/>
    </xf>
    <xf numFmtId="0" fontId="19" fillId="0" borderId="0" xfId="112" applyFont="1" applyBorder="1" applyAlignment="1">
      <alignment horizontal="right"/>
    </xf>
    <xf numFmtId="0" fontId="34" fillId="0" borderId="9" xfId="112" applyFont="1" applyFill="1" applyBorder="1" applyAlignment="1">
      <alignment horizontal="center" vertical="center"/>
    </xf>
    <xf numFmtId="2" fontId="38" fillId="0" borderId="1" xfId="112" applyNumberFormat="1" applyFont="1" applyBorder="1" applyAlignment="1">
      <alignment vertical="top" wrapText="1"/>
    </xf>
    <xf numFmtId="0" fontId="38" fillId="3" borderId="1" xfId="0" applyFont="1" applyFill="1" applyBorder="1" applyAlignment="1">
      <alignment horizontal="left" vertical="center" wrapText="1"/>
    </xf>
    <xf numFmtId="0" fontId="32" fillId="0" borderId="11" xfId="112" applyFont="1" applyBorder="1" applyAlignment="1">
      <alignment horizontal="right"/>
    </xf>
    <xf numFmtId="0" fontId="19" fillId="0" borderId="11" xfId="112" applyFont="1" applyBorder="1" applyAlignment="1">
      <alignment horizontal="right"/>
    </xf>
    <xf numFmtId="0" fontId="32" fillId="0" borderId="0" xfId="112" applyFont="1" applyBorder="1" applyAlignment="1">
      <alignment horizontal="center" wrapText="1"/>
    </xf>
    <xf numFmtId="0" fontId="19" fillId="0" borderId="0" xfId="112" applyFont="1" applyBorder="1" applyAlignment="1">
      <alignment horizontal="center" wrapText="1"/>
    </xf>
    <xf numFmtId="0" fontId="36" fillId="0" borderId="10" xfId="0" applyFont="1" applyBorder="1" applyAlignment="1">
      <alignment horizontal="center"/>
    </xf>
    <xf numFmtId="0" fontId="25" fillId="0" borderId="0" xfId="112" applyFont="1" applyAlignment="1">
      <alignment horizontal="right" vertical="center"/>
    </xf>
    <xf numFmtId="0" fontId="20" fillId="0" borderId="0" xfId="112" applyFont="1" applyBorder="1" applyAlignment="1">
      <alignment horizontal="left"/>
    </xf>
    <xf numFmtId="0" fontId="0" fillId="0" borderId="0" xfId="0" applyBorder="1" applyAlignment="1">
      <alignment horizontal="left"/>
    </xf>
    <xf numFmtId="0" fontId="40" fillId="0" borderId="12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49" fontId="34" fillId="0" borderId="1" xfId="112" applyNumberFormat="1" applyFont="1" applyFill="1" applyBorder="1" applyAlignment="1">
      <alignment horizontal="center" vertical="center" wrapText="1"/>
    </xf>
    <xf numFmtId="0" fontId="30" fillId="0" borderId="0" xfId="112" applyFont="1" applyAlignment="1">
      <alignment horizontal="center" vertical="center" wrapText="1"/>
    </xf>
    <xf numFmtId="0" fontId="31" fillId="0" borderId="0" xfId="112" applyFont="1" applyAlignment="1">
      <alignment horizontal="center" vertical="center" wrapText="1"/>
    </xf>
    <xf numFmtId="0" fontId="35" fillId="0" borderId="0" xfId="112" applyFont="1" applyBorder="1" applyAlignment="1">
      <alignment horizontal="left" wrapText="1"/>
    </xf>
    <xf numFmtId="0" fontId="35" fillId="0" borderId="10" xfId="112" applyFont="1" applyBorder="1" applyAlignment="1">
      <alignment horizontal="left" wrapText="1"/>
    </xf>
    <xf numFmtId="0" fontId="37" fillId="0" borderId="0" xfId="0" applyFont="1" applyBorder="1" applyAlignment="1">
      <alignment horizontal="right"/>
    </xf>
    <xf numFmtId="0" fontId="37" fillId="0" borderId="10" xfId="0" applyFont="1" applyBorder="1" applyAlignment="1">
      <alignment horizontal="right"/>
    </xf>
    <xf numFmtId="0" fontId="21" fillId="0" borderId="10" xfId="112" applyFont="1" applyBorder="1" applyAlignment="1">
      <alignment horizontal="center"/>
    </xf>
    <xf numFmtId="49" fontId="34" fillId="0" borderId="8" xfId="112" applyNumberFormat="1" applyFont="1" applyFill="1" applyBorder="1" applyAlignment="1">
      <alignment horizontal="center" vertical="center" wrapText="1"/>
    </xf>
    <xf numFmtId="49" fontId="34" fillId="0" borderId="2" xfId="112" applyNumberFormat="1" applyFont="1" applyFill="1" applyBorder="1" applyAlignment="1">
      <alignment horizontal="center" vertical="center" wrapText="1"/>
    </xf>
    <xf numFmtId="0" fontId="38" fillId="0" borderId="8" xfId="112" applyFont="1" applyBorder="1" applyAlignment="1">
      <alignment horizontal="left" vertical="center" wrapText="1"/>
    </xf>
    <xf numFmtId="0" fontId="38" fillId="0" borderId="2" xfId="112" applyFont="1" applyBorder="1" applyAlignment="1">
      <alignment horizontal="left" vertical="center" wrapText="1"/>
    </xf>
    <xf numFmtId="49" fontId="34" fillId="0" borderId="14" xfId="112" applyNumberFormat="1" applyFont="1" applyFill="1" applyBorder="1" applyAlignment="1">
      <alignment horizontal="center" vertical="center" wrapText="1"/>
    </xf>
    <xf numFmtId="49" fontId="34" fillId="0" borderId="15" xfId="112" applyNumberFormat="1" applyFont="1" applyFill="1" applyBorder="1" applyAlignment="1">
      <alignment horizontal="center" vertical="center" wrapText="1"/>
    </xf>
    <xf numFmtId="49" fontId="34" fillId="0" borderId="16" xfId="112" applyNumberFormat="1" applyFont="1" applyFill="1" applyBorder="1" applyAlignment="1">
      <alignment horizontal="center" vertical="center" wrapText="1"/>
    </xf>
    <xf numFmtId="49" fontId="34" fillId="0" borderId="17" xfId="112" applyNumberFormat="1" applyFont="1" applyFill="1" applyBorder="1" applyAlignment="1">
      <alignment horizontal="center" vertical="center" wrapText="1"/>
    </xf>
    <xf numFmtId="0" fontId="34" fillId="0" borderId="8" xfId="112" applyFont="1" applyFill="1" applyBorder="1" applyAlignment="1">
      <alignment horizontal="center" vertical="center" wrapText="1"/>
    </xf>
    <xf numFmtId="0" fontId="34" fillId="0" borderId="13" xfId="112" applyFont="1" applyFill="1" applyBorder="1" applyAlignment="1">
      <alignment horizontal="center" vertical="center" wrapText="1"/>
    </xf>
    <xf numFmtId="0" fontId="34" fillId="0" borderId="2" xfId="112" applyFont="1" applyFill="1" applyBorder="1" applyAlignment="1">
      <alignment horizontal="center" vertical="center" wrapText="1"/>
    </xf>
    <xf numFmtId="0" fontId="38" fillId="0" borderId="13" xfId="112" applyFont="1" applyBorder="1" applyAlignment="1">
      <alignment horizontal="left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8" xfId="112" applyFont="1" applyFill="1" applyBorder="1" applyAlignment="1">
      <alignment horizontal="center" vertical="center" wrapText="1"/>
    </xf>
    <xf numFmtId="0" fontId="40" fillId="0" borderId="2" xfId="112" applyFont="1" applyFill="1" applyBorder="1" applyAlignment="1">
      <alignment horizontal="center" vertical="center" wrapText="1"/>
    </xf>
    <xf numFmtId="0" fontId="40" fillId="0" borderId="8" xfId="112" applyNumberFormat="1" applyFont="1" applyBorder="1" applyAlignment="1">
      <alignment horizontal="center" vertical="top" wrapText="1"/>
    </xf>
    <xf numFmtId="0" fontId="40" fillId="0" borderId="13" xfId="112" applyNumberFormat="1" applyFont="1" applyBorder="1" applyAlignment="1">
      <alignment horizontal="center" vertical="top" wrapText="1"/>
    </xf>
    <xf numFmtId="0" fontId="40" fillId="0" borderId="2" xfId="112" applyNumberFormat="1" applyFont="1" applyBorder="1" applyAlignment="1">
      <alignment horizontal="center" vertical="top" wrapText="1"/>
    </xf>
    <xf numFmtId="49" fontId="34" fillId="0" borderId="13" xfId="112" applyNumberFormat="1" applyFont="1" applyFill="1" applyBorder="1" applyAlignment="1">
      <alignment horizontal="center" vertical="center" wrapText="1"/>
    </xf>
  </cellXfs>
  <cellStyles count="122">
    <cellStyle name="Excel Built-in Hyperlink" xfId="87"/>
    <cellStyle name="Excel Built-in Normal" xfId="1"/>
    <cellStyle name="Excel Built-in Normal 1" xfId="88"/>
    <cellStyle name="Excel Built-in Normal 2" xfId="85"/>
    <cellStyle name="Excel Built-in Normal 3" xfId="89"/>
    <cellStyle name="Excel Built-in Normal 4" xfId="113"/>
    <cellStyle name="Excel Built-in Normal_Анкета_Регион 240310изм" xfId="114"/>
    <cellStyle name="Excel_BuiltIn_Hyperlink" xfId="90"/>
    <cellStyle name="Денежный 2" xfId="91"/>
    <cellStyle name="Обычный" xfId="0" builtinId="0"/>
    <cellStyle name="Обычный 10" xfId="92"/>
    <cellStyle name="Обычный 11" xfId="93"/>
    <cellStyle name="Обычный 12" xfId="94"/>
    <cellStyle name="Обычный 13" xfId="95"/>
    <cellStyle name="Обычный 14" xfId="96"/>
    <cellStyle name="Обычный 15" xfId="97"/>
    <cellStyle name="Обычный 16" xfId="98"/>
    <cellStyle name="Обычный 2" xfId="2"/>
    <cellStyle name="Обычный 2 10" xfId="3"/>
    <cellStyle name="Обычный 2 11" xfId="4"/>
    <cellStyle name="Обычный 2 12" xfId="5"/>
    <cellStyle name="Обычный 2 13" xfId="6"/>
    <cellStyle name="Обычный 2 14" xfId="7"/>
    <cellStyle name="Обычный 2 15" xfId="8"/>
    <cellStyle name="Обычный 2 16" xfId="9"/>
    <cellStyle name="Обычный 2 17" xfId="10"/>
    <cellStyle name="Обычный 2 18" xfId="11"/>
    <cellStyle name="Обычный 2 19" xfId="12"/>
    <cellStyle name="Обычный 2 2" xfId="13"/>
    <cellStyle name="Обычный 2 2 2" xfId="99"/>
    <cellStyle name="Обычный 2 20" xfId="14"/>
    <cellStyle name="Обычный 2 21" xfId="15"/>
    <cellStyle name="Обычный 2 22" xfId="16"/>
    <cellStyle name="Обычный 2 23" xfId="17"/>
    <cellStyle name="Обычный 2 24" xfId="18"/>
    <cellStyle name="Обычный 2 25" xfId="19"/>
    <cellStyle name="Обычный 2 26" xfId="20"/>
    <cellStyle name="Обычный 2 27" xfId="21"/>
    <cellStyle name="Обычный 2 28" xfId="22"/>
    <cellStyle name="Обычный 2 29" xfId="23"/>
    <cellStyle name="Обычный 2 3" xfId="24"/>
    <cellStyle name="Обычный 2 30" xfId="25"/>
    <cellStyle name="Обычный 2 31" xfId="26"/>
    <cellStyle name="Обычный 2 32" xfId="27"/>
    <cellStyle name="Обычный 2 33" xfId="28"/>
    <cellStyle name="Обычный 2 34" xfId="29"/>
    <cellStyle name="Обычный 2 35" xfId="30"/>
    <cellStyle name="Обычный 2 36" xfId="31"/>
    <cellStyle name="Обычный 2 37" xfId="32"/>
    <cellStyle name="Обычный 2 38" xfId="33"/>
    <cellStyle name="Обычный 2 39" xfId="34"/>
    <cellStyle name="Обычный 2 4" xfId="35"/>
    <cellStyle name="Обычный 2 40" xfId="36"/>
    <cellStyle name="Обычный 2 41" xfId="37"/>
    <cellStyle name="Обычный 2 42" xfId="38"/>
    <cellStyle name="Обычный 2 43" xfId="39"/>
    <cellStyle name="Обычный 2 44" xfId="40"/>
    <cellStyle name="Обычный 2 45" xfId="41"/>
    <cellStyle name="Обычный 2 46" xfId="42"/>
    <cellStyle name="Обычный 2 47" xfId="43"/>
    <cellStyle name="Обычный 2 48" xfId="44"/>
    <cellStyle name="Обычный 2 49" xfId="45"/>
    <cellStyle name="Обычный 2 5" xfId="46"/>
    <cellStyle name="Обычный 2 50" xfId="47"/>
    <cellStyle name="Обычный 2 51" xfId="48"/>
    <cellStyle name="Обычный 2 52" xfId="49"/>
    <cellStyle name="Обычный 2 53" xfId="50"/>
    <cellStyle name="Обычный 2 54" xfId="51"/>
    <cellStyle name="Обычный 2 55" xfId="52"/>
    <cellStyle name="Обычный 2 56" xfId="53"/>
    <cellStyle name="Обычный 2 57" xfId="54"/>
    <cellStyle name="Обычный 2 58" xfId="55"/>
    <cellStyle name="Обычный 2 59" xfId="56"/>
    <cellStyle name="Обычный 2 6" xfId="57"/>
    <cellStyle name="Обычный 2 60" xfId="58"/>
    <cellStyle name="Обычный 2 61" xfId="59"/>
    <cellStyle name="Обычный 2 62" xfId="60"/>
    <cellStyle name="Обычный 2 63" xfId="61"/>
    <cellStyle name="Обычный 2 64" xfId="62"/>
    <cellStyle name="Обычный 2 65" xfId="63"/>
    <cellStyle name="Обычный 2 66" xfId="64"/>
    <cellStyle name="Обычный 2 67" xfId="65"/>
    <cellStyle name="Обычный 2 68" xfId="66"/>
    <cellStyle name="Обычный 2 69" xfId="67"/>
    <cellStyle name="Обычный 2 7" xfId="68"/>
    <cellStyle name="Обычный 2 70" xfId="69"/>
    <cellStyle name="Обычный 2 71" xfId="70"/>
    <cellStyle name="Обычный 2 72" xfId="71"/>
    <cellStyle name="Обычный 2 73" xfId="72"/>
    <cellStyle name="Обычный 2 74" xfId="73"/>
    <cellStyle name="Обычный 2 75" xfId="74"/>
    <cellStyle name="Обычный 2 76" xfId="75"/>
    <cellStyle name="Обычный 2 77" xfId="76"/>
    <cellStyle name="Обычный 2 78" xfId="77"/>
    <cellStyle name="Обычный 2 79" xfId="78"/>
    <cellStyle name="Обычный 2 8" xfId="79"/>
    <cellStyle name="Обычный 2 80" xfId="80"/>
    <cellStyle name="Обычный 2 81" xfId="81"/>
    <cellStyle name="Обычный 2 82" xfId="82"/>
    <cellStyle name="Обычный 2 83" xfId="83"/>
    <cellStyle name="Обычный 2 84" xfId="120"/>
    <cellStyle name="Обычный 2 9" xfId="84"/>
    <cellStyle name="Обычный 2_Реестр ответственныз за энергосбережение бюджет от 28.04.2010" xfId="100"/>
    <cellStyle name="Обычный 3" xfId="101"/>
    <cellStyle name="Обычный 3 2" xfId="121"/>
    <cellStyle name="Обычный 4" xfId="102"/>
    <cellStyle name="Обычный 4 2" xfId="112"/>
    <cellStyle name="Обычный 4 2 2" xfId="117"/>
    <cellStyle name="Обычный 4 2 2 3" xfId="118"/>
    <cellStyle name="Обычный 4 3" xfId="115"/>
    <cellStyle name="Обычный 4 3 2" xfId="116"/>
    <cellStyle name="Обычный 4 3 2 3" xfId="119"/>
    <cellStyle name="Обычный 5" xfId="103"/>
    <cellStyle name="Обычный 6" xfId="104"/>
    <cellStyle name="Обычный 7" xfId="105"/>
    <cellStyle name="Обычный 8" xfId="106"/>
    <cellStyle name="Обычный 9" xfId="107"/>
    <cellStyle name="Процентный 2" xfId="108"/>
    <cellStyle name="Процентный 2 2" xfId="109"/>
    <cellStyle name="Процентный 3" xfId="110"/>
    <cellStyle name="Финансовый 2" xfId="111"/>
    <cellStyle name="Финансовый 2 2" xfId="86"/>
  </cellStyles>
  <dxfs count="0"/>
  <tableStyles count="0" defaultTableStyle="TableStyleMedium9" defaultPivotStyle="PivotStyleLight16"/>
  <colors>
    <mruColors>
      <color rgb="FFE2F2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192"/>
  <sheetViews>
    <sheetView tabSelected="1" zoomScaleNormal="100" workbookViewId="0">
      <selection activeCell="J15" sqref="J15"/>
    </sheetView>
  </sheetViews>
  <sheetFormatPr defaultRowHeight="11.25"/>
  <cols>
    <col min="1" max="1" width="3.42578125" style="1" customWidth="1"/>
    <col min="2" max="2" width="5.140625" style="1" hidden="1" customWidth="1"/>
    <col min="3" max="3" width="19.28515625" style="5" hidden="1" customWidth="1"/>
    <col min="4" max="4" width="41.85546875" style="2" customWidth="1"/>
    <col min="5" max="5" width="14.140625" style="2" customWidth="1"/>
    <col min="6" max="6" width="5.5703125" style="2" customWidth="1"/>
    <col min="7" max="7" width="11.28515625" style="2" customWidth="1"/>
    <col min="8" max="8" width="12.85546875" style="2" customWidth="1"/>
    <col min="9" max="9" width="13.5703125" style="2" customWidth="1"/>
    <col min="10" max="10" width="9.7109375" style="2" customWidth="1"/>
    <col min="11" max="11" width="11.7109375" style="2" customWidth="1"/>
    <col min="12" max="12" width="10.140625" style="1" customWidth="1"/>
    <col min="13" max="13" width="15.7109375" style="1" customWidth="1"/>
    <col min="14" max="14" width="23.140625" style="1" customWidth="1"/>
    <col min="15" max="16384" width="9.140625" style="1"/>
  </cols>
  <sheetData>
    <row r="1" spans="1:55" ht="22.5" customHeight="1">
      <c r="L1" s="84" t="s">
        <v>101</v>
      </c>
      <c r="M1" s="84"/>
      <c r="N1" s="84"/>
    </row>
    <row r="2" spans="1:55" ht="21" customHeight="1">
      <c r="A2" s="90" t="s">
        <v>70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3"/>
      <c r="O2" s="3"/>
      <c r="P2" s="3"/>
      <c r="Q2" s="3"/>
      <c r="R2" s="3"/>
    </row>
    <row r="3" spans="1:55" ht="23.25" customHeight="1">
      <c r="A3" s="90" t="s">
        <v>71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3"/>
      <c r="O3" s="3"/>
      <c r="P3" s="3"/>
      <c r="Q3" s="3"/>
      <c r="R3" s="3"/>
    </row>
    <row r="4" spans="1:55" ht="33" customHeight="1">
      <c r="A4" s="90" t="s">
        <v>72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3"/>
      <c r="O4" s="3"/>
      <c r="P4" s="3"/>
      <c r="Q4" s="3"/>
      <c r="R4" s="3"/>
    </row>
    <row r="5" spans="1:55" ht="20.25" customHeight="1">
      <c r="A5" s="91" t="s">
        <v>87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3"/>
      <c r="O5" s="3"/>
      <c r="P5" s="3"/>
      <c r="Q5" s="3"/>
      <c r="R5" s="3"/>
    </row>
    <row r="6" spans="1:55" ht="15.7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55" ht="12.75" customHeight="1">
      <c r="A7" s="105" t="s">
        <v>27</v>
      </c>
      <c r="B7" s="45"/>
      <c r="C7" s="45"/>
      <c r="D7" s="97" t="s">
        <v>58</v>
      </c>
      <c r="E7" s="97" t="s">
        <v>60</v>
      </c>
      <c r="F7" s="97" t="s">
        <v>28</v>
      </c>
      <c r="G7" s="97" t="s">
        <v>89</v>
      </c>
      <c r="H7" s="101" t="s">
        <v>92</v>
      </c>
      <c r="I7" s="102"/>
      <c r="J7" s="87" t="s">
        <v>61</v>
      </c>
      <c r="K7" s="88"/>
      <c r="L7" s="89" t="s">
        <v>64</v>
      </c>
      <c r="M7" s="89"/>
      <c r="N7" s="113" t="s">
        <v>73</v>
      </c>
    </row>
    <row r="8" spans="1:55" ht="50.25" customHeight="1">
      <c r="A8" s="106"/>
      <c r="B8" s="46" t="s">
        <v>27</v>
      </c>
      <c r="C8" s="47" t="s">
        <v>0</v>
      </c>
      <c r="D8" s="116"/>
      <c r="E8" s="116"/>
      <c r="F8" s="116"/>
      <c r="G8" s="116"/>
      <c r="H8" s="103"/>
      <c r="I8" s="104"/>
      <c r="J8" s="97" t="s">
        <v>62</v>
      </c>
      <c r="K8" s="97" t="s">
        <v>63</v>
      </c>
      <c r="L8" s="109" t="s">
        <v>86</v>
      </c>
      <c r="M8" s="111" t="s">
        <v>85</v>
      </c>
      <c r="N8" s="11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6"/>
      <c r="AV8" s="6"/>
      <c r="AW8" s="6"/>
      <c r="AX8" s="6"/>
      <c r="AY8" s="6"/>
      <c r="AZ8" s="6"/>
      <c r="BA8" s="6"/>
      <c r="BB8" s="6"/>
      <c r="BC8" s="6"/>
    </row>
    <row r="9" spans="1:55" ht="19.5" customHeight="1">
      <c r="A9" s="107"/>
      <c r="B9" s="70"/>
      <c r="C9" s="76"/>
      <c r="D9" s="98"/>
      <c r="E9" s="98"/>
      <c r="F9" s="98"/>
      <c r="G9" s="98"/>
      <c r="H9" s="71" t="s">
        <v>93</v>
      </c>
      <c r="I9" s="71" t="s">
        <v>94</v>
      </c>
      <c r="J9" s="98"/>
      <c r="K9" s="98"/>
      <c r="L9" s="110"/>
      <c r="M9" s="112"/>
      <c r="N9" s="11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6"/>
      <c r="AV9" s="6"/>
      <c r="AW9" s="6"/>
      <c r="AX9" s="6"/>
      <c r="AY9" s="6"/>
      <c r="AZ9" s="6"/>
      <c r="BA9" s="6"/>
      <c r="BB9" s="6"/>
      <c r="BC9" s="6"/>
    </row>
    <row r="10" spans="1:55" ht="18" customHeight="1">
      <c r="A10" s="49">
        <v>1</v>
      </c>
      <c r="B10" s="50"/>
      <c r="C10" s="51"/>
      <c r="D10" s="49">
        <v>2</v>
      </c>
      <c r="E10" s="49">
        <v>3</v>
      </c>
      <c r="F10" s="49">
        <v>4</v>
      </c>
      <c r="G10" s="49">
        <v>5</v>
      </c>
      <c r="H10" s="49">
        <v>6</v>
      </c>
      <c r="I10" s="49">
        <v>7</v>
      </c>
      <c r="J10" s="48" t="s">
        <v>90</v>
      </c>
      <c r="K10" s="48" t="s">
        <v>91</v>
      </c>
      <c r="L10" s="52">
        <v>10</v>
      </c>
      <c r="M10" s="53">
        <v>11</v>
      </c>
      <c r="N10" s="53">
        <v>12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6"/>
      <c r="AV10" s="6"/>
      <c r="AW10" s="6"/>
      <c r="AX10" s="6"/>
      <c r="AY10" s="6"/>
      <c r="AZ10" s="6"/>
      <c r="BA10" s="6"/>
      <c r="BB10" s="6"/>
      <c r="BC10" s="6"/>
    </row>
    <row r="11" spans="1:55" ht="93" customHeight="1">
      <c r="A11" s="54">
        <v>1</v>
      </c>
      <c r="B11" s="33" t="s">
        <v>2</v>
      </c>
      <c r="C11" s="31" t="s">
        <v>1</v>
      </c>
      <c r="D11" s="78" t="s">
        <v>32</v>
      </c>
      <c r="E11" s="54" t="s">
        <v>65</v>
      </c>
      <c r="F11" s="54" t="s">
        <v>31</v>
      </c>
      <c r="G11" s="64">
        <v>33</v>
      </c>
      <c r="H11" s="64">
        <v>32.700000000000003</v>
      </c>
      <c r="I11" s="55">
        <v>32.299999999999997</v>
      </c>
      <c r="J11" s="55">
        <v>32</v>
      </c>
      <c r="K11" s="55">
        <v>35.200000000000003</v>
      </c>
      <c r="L11" s="69">
        <f>K11-J11</f>
        <v>3.2000000000000028</v>
      </c>
      <c r="M11" s="56">
        <f>J11/K11</f>
        <v>0.90909090909090906</v>
      </c>
      <c r="N11" s="77" t="s">
        <v>95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ht="56.25" customHeight="1">
      <c r="A12" s="54">
        <f>A11+1</f>
        <v>2</v>
      </c>
      <c r="B12" s="33" t="s">
        <v>3</v>
      </c>
      <c r="C12" s="32"/>
      <c r="D12" s="44" t="s">
        <v>33</v>
      </c>
      <c r="E12" s="54" t="s">
        <v>65</v>
      </c>
      <c r="F12" s="54" t="s">
        <v>30</v>
      </c>
      <c r="G12" s="64">
        <v>0.2</v>
      </c>
      <c r="H12" s="64">
        <v>0.2</v>
      </c>
      <c r="I12" s="58">
        <v>0.2</v>
      </c>
      <c r="J12" s="58">
        <v>0.2</v>
      </c>
      <c r="K12" s="58">
        <v>0.2</v>
      </c>
      <c r="L12" s="69">
        <f t="shared" ref="L12:L39" si="0">K12-J12</f>
        <v>0</v>
      </c>
      <c r="M12" s="56">
        <f t="shared" ref="M12:M26" si="1">K12/J12</f>
        <v>1</v>
      </c>
      <c r="N12" s="5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1:55" ht="53.25" customHeight="1">
      <c r="A13" s="54">
        <f t="shared" ref="A13:A32" si="2">A12+1</f>
        <v>3</v>
      </c>
      <c r="B13" s="33" t="s">
        <v>4</v>
      </c>
      <c r="C13" s="32"/>
      <c r="D13" s="44" t="s">
        <v>34</v>
      </c>
      <c r="E13" s="54" t="s">
        <v>65</v>
      </c>
      <c r="F13" s="54" t="s">
        <v>35</v>
      </c>
      <c r="G13" s="64">
        <v>3.4</v>
      </c>
      <c r="H13" s="64">
        <v>3.1</v>
      </c>
      <c r="I13" s="58">
        <v>3.4</v>
      </c>
      <c r="J13" s="58">
        <v>3.1</v>
      </c>
      <c r="K13" s="58">
        <v>3.1</v>
      </c>
      <c r="L13" s="69">
        <f t="shared" si="0"/>
        <v>0</v>
      </c>
      <c r="M13" s="56">
        <f>J13/K13</f>
        <v>1</v>
      </c>
      <c r="N13" s="99" t="s">
        <v>103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1:55" ht="53.25" customHeight="1">
      <c r="A14" s="54">
        <f t="shared" si="2"/>
        <v>4</v>
      </c>
      <c r="B14" s="33" t="s">
        <v>5</v>
      </c>
      <c r="C14" s="32"/>
      <c r="D14" s="44" t="s">
        <v>36</v>
      </c>
      <c r="E14" s="54" t="s">
        <v>65</v>
      </c>
      <c r="F14" s="54" t="s">
        <v>35</v>
      </c>
      <c r="G14" s="64">
        <v>1.9</v>
      </c>
      <c r="H14" s="64">
        <v>1.8</v>
      </c>
      <c r="I14" s="58">
        <v>1.7</v>
      </c>
      <c r="J14" s="58">
        <v>1.6</v>
      </c>
      <c r="K14" s="58">
        <v>1.6</v>
      </c>
      <c r="L14" s="69">
        <f t="shared" si="0"/>
        <v>0</v>
      </c>
      <c r="M14" s="56">
        <f>J14/K14</f>
        <v>1</v>
      </c>
      <c r="N14" s="100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 ht="48.75" customHeight="1">
      <c r="A15" s="54">
        <f t="shared" si="2"/>
        <v>5</v>
      </c>
      <c r="B15" s="33" t="s">
        <v>6</v>
      </c>
      <c r="C15" s="32"/>
      <c r="D15" s="44" t="s">
        <v>37</v>
      </c>
      <c r="E15" s="54" t="s">
        <v>65</v>
      </c>
      <c r="F15" s="54" t="s">
        <v>35</v>
      </c>
      <c r="G15" s="64">
        <v>0</v>
      </c>
      <c r="H15" s="64">
        <v>0</v>
      </c>
      <c r="I15" s="58">
        <v>0</v>
      </c>
      <c r="J15" s="58">
        <v>0</v>
      </c>
      <c r="K15" s="58">
        <v>0</v>
      </c>
      <c r="L15" s="69">
        <f t="shared" si="0"/>
        <v>0</v>
      </c>
      <c r="M15" s="56">
        <v>1</v>
      </c>
      <c r="N15" s="5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 ht="102" customHeight="1">
      <c r="A16" s="54">
        <f t="shared" si="2"/>
        <v>6</v>
      </c>
      <c r="B16" s="33" t="s">
        <v>7</v>
      </c>
      <c r="C16" s="32"/>
      <c r="D16" s="44" t="s">
        <v>38</v>
      </c>
      <c r="E16" s="54" t="s">
        <v>65</v>
      </c>
      <c r="F16" s="54" t="s">
        <v>29</v>
      </c>
      <c r="G16" s="64">
        <v>0</v>
      </c>
      <c r="H16" s="64">
        <v>0</v>
      </c>
      <c r="I16" s="58">
        <v>0</v>
      </c>
      <c r="J16" s="58">
        <v>0</v>
      </c>
      <c r="K16" s="58">
        <v>0</v>
      </c>
      <c r="L16" s="69">
        <f t="shared" si="0"/>
        <v>0</v>
      </c>
      <c r="M16" s="56">
        <v>1</v>
      </c>
      <c r="N16" s="5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1:55" ht="51.75" customHeight="1">
      <c r="A17" s="54">
        <f t="shared" si="2"/>
        <v>7</v>
      </c>
      <c r="B17" s="33" t="s">
        <v>8</v>
      </c>
      <c r="C17" s="32"/>
      <c r="D17" s="44" t="s">
        <v>39</v>
      </c>
      <c r="E17" s="54" t="s">
        <v>65</v>
      </c>
      <c r="F17" s="54" t="s">
        <v>25</v>
      </c>
      <c r="G17" s="64">
        <v>0</v>
      </c>
      <c r="H17" s="64">
        <v>0</v>
      </c>
      <c r="I17" s="58">
        <v>0</v>
      </c>
      <c r="J17" s="58">
        <v>0</v>
      </c>
      <c r="K17" s="58">
        <v>0</v>
      </c>
      <c r="L17" s="69">
        <f t="shared" si="0"/>
        <v>0</v>
      </c>
      <c r="M17" s="56">
        <v>1</v>
      </c>
      <c r="N17" s="5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1:55" ht="53.25" customHeight="1">
      <c r="A18" s="54">
        <v>8</v>
      </c>
      <c r="B18" s="59" t="s">
        <v>10</v>
      </c>
      <c r="C18" s="60" t="s">
        <v>9</v>
      </c>
      <c r="D18" s="44" t="s">
        <v>40</v>
      </c>
      <c r="E18" s="54" t="s">
        <v>65</v>
      </c>
      <c r="F18" s="54" t="s">
        <v>31</v>
      </c>
      <c r="G18" s="64">
        <v>33.6</v>
      </c>
      <c r="H18" s="64">
        <v>37.4</v>
      </c>
      <c r="I18" s="58">
        <v>37.299999999999997</v>
      </c>
      <c r="J18" s="58">
        <v>37.200000000000003</v>
      </c>
      <c r="K18" s="58">
        <v>37.200000000000003</v>
      </c>
      <c r="L18" s="69">
        <f t="shared" si="0"/>
        <v>0</v>
      </c>
      <c r="M18" s="56">
        <f>J18/K18</f>
        <v>1</v>
      </c>
      <c r="N18" s="6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4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1:55" ht="51" customHeight="1">
      <c r="A19" s="54">
        <v>9</v>
      </c>
      <c r="B19" s="59" t="s">
        <v>11</v>
      </c>
      <c r="C19" s="62"/>
      <c r="D19" s="44" t="s">
        <v>41</v>
      </c>
      <c r="E19" s="54" t="s">
        <v>65</v>
      </c>
      <c r="F19" s="54" t="s">
        <v>30</v>
      </c>
      <c r="G19" s="64">
        <v>0.2</v>
      </c>
      <c r="H19" s="64">
        <v>0.2</v>
      </c>
      <c r="I19" s="58">
        <v>0.2</v>
      </c>
      <c r="J19" s="58">
        <v>0.2</v>
      </c>
      <c r="K19" s="58">
        <v>0.2</v>
      </c>
      <c r="L19" s="69">
        <f t="shared" si="0"/>
        <v>0</v>
      </c>
      <c r="M19" s="56">
        <f t="shared" ref="M19:M23" si="3">J19/K19</f>
        <v>1</v>
      </c>
      <c r="N19" s="6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1:55" ht="34.5" customHeight="1">
      <c r="A20" s="54">
        <f t="shared" si="2"/>
        <v>10</v>
      </c>
      <c r="B20" s="59" t="s">
        <v>12</v>
      </c>
      <c r="C20" s="62"/>
      <c r="D20" s="44" t="s">
        <v>42</v>
      </c>
      <c r="E20" s="54" t="s">
        <v>65</v>
      </c>
      <c r="F20" s="54" t="s">
        <v>35</v>
      </c>
      <c r="G20" s="64">
        <v>28</v>
      </c>
      <c r="H20" s="64">
        <v>25.1</v>
      </c>
      <c r="I20" s="58">
        <v>24.9</v>
      </c>
      <c r="J20" s="58">
        <v>24.2</v>
      </c>
      <c r="K20" s="58">
        <v>24.5</v>
      </c>
      <c r="L20" s="69">
        <f t="shared" si="0"/>
        <v>0.30000000000000071</v>
      </c>
      <c r="M20" s="56">
        <f t="shared" si="3"/>
        <v>0.98775510204081629</v>
      </c>
      <c r="N20" s="68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1:55" ht="69.75" customHeight="1">
      <c r="A21" s="54">
        <f t="shared" si="2"/>
        <v>11</v>
      </c>
      <c r="B21" s="59" t="s">
        <v>13</v>
      </c>
      <c r="C21" s="62"/>
      <c r="D21" s="44" t="s">
        <v>43</v>
      </c>
      <c r="E21" s="54" t="s">
        <v>65</v>
      </c>
      <c r="F21" s="54" t="s">
        <v>35</v>
      </c>
      <c r="G21" s="64">
        <v>19.5</v>
      </c>
      <c r="H21" s="64">
        <v>17.899999999999999</v>
      </c>
      <c r="I21" s="58">
        <v>17.2</v>
      </c>
      <c r="J21" s="58">
        <v>17.2</v>
      </c>
      <c r="K21" s="58">
        <v>15</v>
      </c>
      <c r="L21" s="69">
        <f t="shared" si="0"/>
        <v>-2.1999999999999993</v>
      </c>
      <c r="M21" s="56">
        <f t="shared" si="3"/>
        <v>1.1466666666666667</v>
      </c>
      <c r="N21" s="99" t="s">
        <v>104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1:55" ht="42.75" customHeight="1">
      <c r="A22" s="54">
        <f t="shared" si="2"/>
        <v>12</v>
      </c>
      <c r="B22" s="59" t="s">
        <v>14</v>
      </c>
      <c r="C22" s="62"/>
      <c r="D22" s="44" t="s">
        <v>44</v>
      </c>
      <c r="E22" s="54" t="s">
        <v>65</v>
      </c>
      <c r="F22" s="54" t="s">
        <v>35</v>
      </c>
      <c r="G22" s="64">
        <v>109</v>
      </c>
      <c r="H22" s="64">
        <v>68.3</v>
      </c>
      <c r="I22" s="58">
        <v>68</v>
      </c>
      <c r="J22" s="58">
        <v>68</v>
      </c>
      <c r="K22" s="58">
        <v>67</v>
      </c>
      <c r="L22" s="69">
        <f t="shared" si="0"/>
        <v>-1</v>
      </c>
      <c r="M22" s="56">
        <f t="shared" si="3"/>
        <v>1.0149253731343284</v>
      </c>
      <c r="N22" s="100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1:55" ht="30" customHeight="1">
      <c r="A23" s="54">
        <f t="shared" si="2"/>
        <v>13</v>
      </c>
      <c r="B23" s="59" t="s">
        <v>15</v>
      </c>
      <c r="C23" s="62"/>
      <c r="D23" s="44" t="s">
        <v>45</v>
      </c>
      <c r="E23" s="54" t="s">
        <v>65</v>
      </c>
      <c r="F23" s="54" t="s">
        <v>46</v>
      </c>
      <c r="G23" s="64">
        <v>0.03</v>
      </c>
      <c r="H23" s="64">
        <v>0.03</v>
      </c>
      <c r="I23" s="58">
        <v>0.03</v>
      </c>
      <c r="J23" s="58">
        <v>0.03</v>
      </c>
      <c r="K23" s="58">
        <v>0.03</v>
      </c>
      <c r="L23" s="69">
        <f t="shared" si="0"/>
        <v>0</v>
      </c>
      <c r="M23" s="56">
        <f t="shared" si="3"/>
        <v>1</v>
      </c>
      <c r="N23" s="61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1:55" ht="72.75" customHeight="1">
      <c r="A24" s="54">
        <f>A23+1</f>
        <v>14</v>
      </c>
      <c r="B24" s="59"/>
      <c r="C24" s="62"/>
      <c r="D24" s="44" t="s">
        <v>59</v>
      </c>
      <c r="E24" s="54" t="s">
        <v>65</v>
      </c>
      <c r="F24" s="54" t="s">
        <v>35</v>
      </c>
      <c r="G24" s="64">
        <v>0</v>
      </c>
      <c r="H24" s="64">
        <v>0</v>
      </c>
      <c r="I24" s="58">
        <v>0</v>
      </c>
      <c r="J24" s="58">
        <v>0</v>
      </c>
      <c r="K24" s="58">
        <v>0</v>
      </c>
      <c r="L24" s="69">
        <f t="shared" si="0"/>
        <v>0</v>
      </c>
      <c r="M24" s="56">
        <v>1</v>
      </c>
      <c r="N24" s="61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1:55" ht="58.5" customHeight="1">
      <c r="A25" s="54">
        <v>15</v>
      </c>
      <c r="B25" s="59"/>
      <c r="C25" s="74"/>
      <c r="D25" s="44" t="s">
        <v>88</v>
      </c>
      <c r="E25" s="54" t="s">
        <v>65</v>
      </c>
      <c r="F25" s="54" t="s">
        <v>25</v>
      </c>
      <c r="G25" s="64">
        <v>2</v>
      </c>
      <c r="H25" s="64">
        <v>2</v>
      </c>
      <c r="I25" s="58">
        <v>2</v>
      </c>
      <c r="J25" s="58">
        <v>2</v>
      </c>
      <c r="K25" s="58">
        <v>2</v>
      </c>
      <c r="L25" s="69">
        <f t="shared" si="0"/>
        <v>0</v>
      </c>
      <c r="M25" s="56">
        <v>1</v>
      </c>
      <c r="N25" s="61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1:55" ht="32.25" customHeight="1">
      <c r="A26" s="54">
        <v>16</v>
      </c>
      <c r="B26" s="63" t="s">
        <v>16</v>
      </c>
      <c r="C26" s="62"/>
      <c r="D26" s="44" t="s">
        <v>47</v>
      </c>
      <c r="E26" s="54" t="s">
        <v>65</v>
      </c>
      <c r="F26" s="54" t="s">
        <v>26</v>
      </c>
      <c r="G26" s="64">
        <v>0.2</v>
      </c>
      <c r="H26" s="64">
        <v>0.2</v>
      </c>
      <c r="I26" s="58">
        <v>0.2</v>
      </c>
      <c r="J26" s="58">
        <v>0.2</v>
      </c>
      <c r="K26" s="58">
        <v>0.2</v>
      </c>
      <c r="L26" s="69">
        <f t="shared" si="0"/>
        <v>0</v>
      </c>
      <c r="M26" s="56">
        <f t="shared" si="1"/>
        <v>1</v>
      </c>
      <c r="N26" s="5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1:55" ht="44.25" customHeight="1">
      <c r="A27" s="54">
        <f t="shared" si="2"/>
        <v>17</v>
      </c>
      <c r="B27" s="63" t="s">
        <v>17</v>
      </c>
      <c r="C27" s="62"/>
      <c r="D27" s="44" t="s">
        <v>48</v>
      </c>
      <c r="E27" s="54" t="s">
        <v>65</v>
      </c>
      <c r="F27" s="54" t="s">
        <v>49</v>
      </c>
      <c r="G27" s="64">
        <v>41.2</v>
      </c>
      <c r="H27" s="64">
        <v>39.1</v>
      </c>
      <c r="I27" s="58">
        <v>38</v>
      </c>
      <c r="J27" s="58">
        <v>38</v>
      </c>
      <c r="K27" s="58">
        <v>34</v>
      </c>
      <c r="L27" s="69">
        <f t="shared" si="0"/>
        <v>-4</v>
      </c>
      <c r="M27" s="56">
        <f>J27/K27</f>
        <v>1.1176470588235294</v>
      </c>
      <c r="N27" s="66" t="s">
        <v>96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1:55" ht="92.25" customHeight="1">
      <c r="A28" s="54">
        <f t="shared" si="2"/>
        <v>18</v>
      </c>
      <c r="B28" s="63" t="s">
        <v>18</v>
      </c>
      <c r="C28" s="62"/>
      <c r="D28" s="44" t="s">
        <v>50</v>
      </c>
      <c r="E28" s="54" t="s">
        <v>65</v>
      </c>
      <c r="F28" s="54" t="s">
        <v>29</v>
      </c>
      <c r="G28" s="64">
        <v>14.2</v>
      </c>
      <c r="H28" s="64">
        <v>17.5</v>
      </c>
      <c r="I28" s="58">
        <v>17.7</v>
      </c>
      <c r="J28" s="58">
        <v>17.7</v>
      </c>
      <c r="K28" s="58">
        <v>26.8</v>
      </c>
      <c r="L28" s="69">
        <f t="shared" si="0"/>
        <v>9.1000000000000014</v>
      </c>
      <c r="M28" s="56">
        <f t="shared" ref="M28:M32" si="4">J28/K28</f>
        <v>0.66044776119402981</v>
      </c>
      <c r="N28" s="99" t="s">
        <v>84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55" ht="84" customHeight="1">
      <c r="A29" s="54">
        <f t="shared" si="2"/>
        <v>19</v>
      </c>
      <c r="B29" s="63" t="s">
        <v>19</v>
      </c>
      <c r="C29" s="62"/>
      <c r="D29" s="44" t="s">
        <v>51</v>
      </c>
      <c r="E29" s="54" t="s">
        <v>65</v>
      </c>
      <c r="F29" s="54" t="s">
        <v>29</v>
      </c>
      <c r="G29" s="64">
        <v>16</v>
      </c>
      <c r="H29" s="64">
        <v>30.3</v>
      </c>
      <c r="I29" s="58">
        <v>41</v>
      </c>
      <c r="J29" s="58">
        <v>34</v>
      </c>
      <c r="K29" s="58">
        <v>36.1</v>
      </c>
      <c r="L29" s="69">
        <f t="shared" si="0"/>
        <v>2.1000000000000014</v>
      </c>
      <c r="M29" s="56">
        <f t="shared" si="4"/>
        <v>0.94182825484764543</v>
      </c>
      <c r="N29" s="108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55" ht="45.75" customHeight="1">
      <c r="A30" s="54">
        <f t="shared" si="2"/>
        <v>20</v>
      </c>
      <c r="B30" s="63" t="s">
        <v>20</v>
      </c>
      <c r="C30" s="62"/>
      <c r="D30" s="44" t="s">
        <v>52</v>
      </c>
      <c r="E30" s="54" t="s">
        <v>65</v>
      </c>
      <c r="F30" s="54" t="s">
        <v>53</v>
      </c>
      <c r="G30" s="64">
        <v>0.7</v>
      </c>
      <c r="H30" s="64">
        <v>0.85</v>
      </c>
      <c r="I30" s="58">
        <v>1</v>
      </c>
      <c r="J30" s="58">
        <v>0.97</v>
      </c>
      <c r="K30" s="58">
        <v>0.92</v>
      </c>
      <c r="L30" s="69">
        <f t="shared" si="0"/>
        <v>-4.9999999999999933E-2</v>
      </c>
      <c r="M30" s="56">
        <f t="shared" si="4"/>
        <v>1.0543478260869565</v>
      </c>
      <c r="N30" s="68" t="s">
        <v>97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1:55" ht="63" customHeight="1">
      <c r="A31" s="54">
        <f t="shared" si="2"/>
        <v>21</v>
      </c>
      <c r="B31" s="63" t="s">
        <v>21</v>
      </c>
      <c r="C31" s="62"/>
      <c r="D31" s="44" t="s">
        <v>54</v>
      </c>
      <c r="E31" s="54" t="s">
        <v>65</v>
      </c>
      <c r="F31" s="54" t="s">
        <v>53</v>
      </c>
      <c r="G31" s="64">
        <v>0.9</v>
      </c>
      <c r="H31" s="64">
        <v>1.1499999999999999</v>
      </c>
      <c r="I31" s="58">
        <v>1</v>
      </c>
      <c r="J31" s="58">
        <v>0.97</v>
      </c>
      <c r="K31" s="58">
        <v>1.07</v>
      </c>
      <c r="L31" s="69">
        <f t="shared" si="0"/>
        <v>0.10000000000000009</v>
      </c>
      <c r="M31" s="56">
        <f t="shared" si="4"/>
        <v>0.90654205607476623</v>
      </c>
      <c r="N31" s="68" t="s">
        <v>98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</row>
    <row r="32" spans="1:55" ht="63" customHeight="1">
      <c r="A32" s="54">
        <f t="shared" si="2"/>
        <v>22</v>
      </c>
      <c r="B32" s="63" t="s">
        <v>22</v>
      </c>
      <c r="C32" s="62"/>
      <c r="D32" s="44" t="s">
        <v>55</v>
      </c>
      <c r="E32" s="54" t="s">
        <v>65</v>
      </c>
      <c r="F32" s="54" t="s">
        <v>31</v>
      </c>
      <c r="G32" s="64">
        <v>3.3</v>
      </c>
      <c r="H32" s="64">
        <v>3.3</v>
      </c>
      <c r="I32" s="58">
        <v>3.2</v>
      </c>
      <c r="J32" s="58">
        <v>3.3</v>
      </c>
      <c r="K32" s="58">
        <v>3.4</v>
      </c>
      <c r="L32" s="69">
        <f t="shared" si="0"/>
        <v>0.10000000000000009</v>
      </c>
      <c r="M32" s="56">
        <f t="shared" si="4"/>
        <v>0.97058823529411764</v>
      </c>
      <c r="N32" s="6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</row>
    <row r="33" spans="1:55" ht="36.75" customHeight="1">
      <c r="A33" s="54">
        <v>23</v>
      </c>
      <c r="B33" s="63"/>
      <c r="C33" s="62"/>
      <c r="D33" s="44" t="s">
        <v>66</v>
      </c>
      <c r="E33" s="54" t="s">
        <v>65</v>
      </c>
      <c r="F33" s="54" t="s">
        <v>67</v>
      </c>
      <c r="G33" s="64">
        <v>0</v>
      </c>
      <c r="H33" s="64">
        <v>0</v>
      </c>
      <c r="I33" s="58">
        <v>0</v>
      </c>
      <c r="J33" s="58">
        <v>0</v>
      </c>
      <c r="K33" s="58">
        <v>0</v>
      </c>
      <c r="L33" s="69">
        <f t="shared" si="0"/>
        <v>0</v>
      </c>
      <c r="M33" s="56">
        <v>1</v>
      </c>
      <c r="N33" s="57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</row>
    <row r="34" spans="1:55" ht="112.5" customHeight="1">
      <c r="A34" s="54">
        <v>24</v>
      </c>
      <c r="B34" s="54"/>
      <c r="C34" s="54"/>
      <c r="D34" s="44" t="s">
        <v>68</v>
      </c>
      <c r="E34" s="54" t="s">
        <v>65</v>
      </c>
      <c r="F34" s="54" t="s">
        <v>25</v>
      </c>
      <c r="G34" s="64">
        <v>0</v>
      </c>
      <c r="H34" s="64">
        <v>0</v>
      </c>
      <c r="I34" s="67">
        <v>0</v>
      </c>
      <c r="J34" s="64">
        <v>0</v>
      </c>
      <c r="K34" s="64">
        <v>0</v>
      </c>
      <c r="L34" s="69">
        <f t="shared" si="0"/>
        <v>0</v>
      </c>
      <c r="M34" s="56">
        <v>1</v>
      </c>
      <c r="N34" s="39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</row>
    <row r="35" spans="1:55" ht="173.25" customHeight="1">
      <c r="A35" s="54">
        <v>25</v>
      </c>
      <c r="B35" s="54"/>
      <c r="C35" s="54"/>
      <c r="D35" s="44" t="s">
        <v>69</v>
      </c>
      <c r="E35" s="54" t="s">
        <v>65</v>
      </c>
      <c r="F35" s="54" t="s">
        <v>25</v>
      </c>
      <c r="G35" s="64">
        <v>0</v>
      </c>
      <c r="H35" s="64">
        <v>0</v>
      </c>
      <c r="I35" s="67">
        <v>0</v>
      </c>
      <c r="J35" s="64">
        <v>0</v>
      </c>
      <c r="K35" s="64">
        <v>0</v>
      </c>
      <c r="L35" s="69">
        <f t="shared" si="0"/>
        <v>0</v>
      </c>
      <c r="M35" s="56">
        <v>1</v>
      </c>
      <c r="N35" s="39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</row>
    <row r="36" spans="1:55" ht="143.25" customHeight="1">
      <c r="A36" s="54">
        <v>26</v>
      </c>
      <c r="B36" s="54"/>
      <c r="C36" s="54"/>
      <c r="D36" s="65" t="s">
        <v>83</v>
      </c>
      <c r="E36" s="54" t="s">
        <v>65</v>
      </c>
      <c r="F36" s="54" t="s">
        <v>25</v>
      </c>
      <c r="G36" s="64">
        <v>0</v>
      </c>
      <c r="H36" s="64">
        <v>0</v>
      </c>
      <c r="I36" s="67">
        <v>0</v>
      </c>
      <c r="J36" s="64">
        <v>0</v>
      </c>
      <c r="K36" s="64">
        <v>0</v>
      </c>
      <c r="L36" s="69">
        <f t="shared" si="0"/>
        <v>0</v>
      </c>
      <c r="M36" s="56">
        <v>1</v>
      </c>
      <c r="N36" s="39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</row>
    <row r="37" spans="1:55" ht="76.5">
      <c r="A37" s="54">
        <v>27</v>
      </c>
      <c r="B37" s="54"/>
      <c r="C37" s="54"/>
      <c r="D37" s="44" t="s">
        <v>82</v>
      </c>
      <c r="E37" s="54" t="s">
        <v>65</v>
      </c>
      <c r="F37" s="54" t="s">
        <v>25</v>
      </c>
      <c r="G37" s="64">
        <v>0</v>
      </c>
      <c r="H37" s="64">
        <v>0</v>
      </c>
      <c r="I37" s="67">
        <v>0</v>
      </c>
      <c r="J37" s="64">
        <v>0</v>
      </c>
      <c r="K37" s="64">
        <v>0</v>
      </c>
      <c r="L37" s="69">
        <f t="shared" si="0"/>
        <v>0</v>
      </c>
      <c r="M37" s="56">
        <v>1</v>
      </c>
      <c r="N37" s="39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</row>
    <row r="38" spans="1:55" ht="157.5" customHeight="1">
      <c r="A38" s="54">
        <v>28</v>
      </c>
      <c r="B38" s="63" t="s">
        <v>23</v>
      </c>
      <c r="C38" s="62"/>
      <c r="D38" s="65" t="s">
        <v>56</v>
      </c>
      <c r="E38" s="54" t="s">
        <v>65</v>
      </c>
      <c r="F38" s="54" t="s">
        <v>25</v>
      </c>
      <c r="G38" s="64">
        <v>0</v>
      </c>
      <c r="H38" s="64">
        <v>0</v>
      </c>
      <c r="I38" s="67">
        <v>0</v>
      </c>
      <c r="J38" s="58">
        <v>0</v>
      </c>
      <c r="K38" s="58">
        <v>0</v>
      </c>
      <c r="L38" s="69">
        <f t="shared" si="0"/>
        <v>0</v>
      </c>
      <c r="M38" s="56">
        <v>1</v>
      </c>
      <c r="N38" s="39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</row>
    <row r="39" spans="1:55" ht="67.5" customHeight="1">
      <c r="A39" s="54">
        <v>29</v>
      </c>
      <c r="B39" s="63" t="s">
        <v>24</v>
      </c>
      <c r="C39" s="62"/>
      <c r="D39" s="65" t="s">
        <v>57</v>
      </c>
      <c r="E39" s="54" t="s">
        <v>65</v>
      </c>
      <c r="F39" s="54" t="s">
        <v>25</v>
      </c>
      <c r="G39" s="64">
        <v>0</v>
      </c>
      <c r="H39" s="64">
        <v>0</v>
      </c>
      <c r="I39" s="67">
        <v>0</v>
      </c>
      <c r="J39" s="58">
        <v>0</v>
      </c>
      <c r="K39" s="58">
        <v>0</v>
      </c>
      <c r="L39" s="69">
        <f t="shared" si="0"/>
        <v>0</v>
      </c>
      <c r="M39" s="56">
        <v>1</v>
      </c>
      <c r="N39" s="39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</row>
    <row r="40" spans="1:55" ht="30.75" customHeight="1">
      <c r="A40" s="54"/>
      <c r="B40" s="63"/>
      <c r="C40" s="74"/>
      <c r="D40" s="44" t="s">
        <v>102</v>
      </c>
      <c r="E40" s="54"/>
      <c r="F40" s="54"/>
      <c r="G40" s="64"/>
      <c r="H40" s="64"/>
      <c r="I40" s="67"/>
      <c r="J40" s="58"/>
      <c r="K40" s="58"/>
      <c r="L40" s="69"/>
      <c r="M40" s="56">
        <f>(M11+M12+M13+M14+M15+M16+M17+M18+M19+M20+M21+M22+M23+M24+M25+M26+M27+M28+M29+M30+M31+M32+M33+M34+M35+M36+M37+M38+M39)/29</f>
        <v>0.98999445666392294</v>
      </c>
      <c r="N40" s="39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</row>
    <row r="41" spans="1:55" ht="15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10"/>
      <c r="N41" s="6"/>
      <c r="O41" s="11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</row>
    <row r="42" spans="1:55" ht="15" customHeight="1">
      <c r="A42" s="92" t="s">
        <v>78</v>
      </c>
      <c r="B42" s="92"/>
      <c r="C42" s="92"/>
      <c r="D42" s="92"/>
      <c r="E42" s="94" t="s">
        <v>99</v>
      </c>
      <c r="F42" s="94"/>
      <c r="G42" s="72"/>
      <c r="H42" s="72"/>
      <c r="I42" s="37"/>
      <c r="J42" s="37"/>
      <c r="K42" s="37"/>
      <c r="L42" s="37"/>
      <c r="M42" s="10"/>
      <c r="N42" s="6"/>
      <c r="O42" s="11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</row>
    <row r="43" spans="1:55" ht="15" customHeight="1">
      <c r="A43" s="92"/>
      <c r="B43" s="92"/>
      <c r="C43" s="92"/>
      <c r="D43" s="92"/>
      <c r="E43" s="94"/>
      <c r="F43" s="94"/>
      <c r="G43" s="72"/>
      <c r="H43" s="72"/>
      <c r="I43" s="17"/>
      <c r="J43" s="17"/>
      <c r="K43" s="1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</row>
    <row r="44" spans="1:55" s="35" customFormat="1" ht="31.5" customHeight="1">
      <c r="A44" s="93"/>
      <c r="B44" s="93"/>
      <c r="C44" s="93"/>
      <c r="D44" s="93"/>
      <c r="E44" s="95"/>
      <c r="F44" s="95"/>
      <c r="G44" s="73"/>
      <c r="H44" s="73"/>
      <c r="I44" s="40"/>
      <c r="J44" s="42"/>
      <c r="K44" s="83" t="s">
        <v>100</v>
      </c>
      <c r="L44" s="83"/>
      <c r="M44" s="96" t="s">
        <v>80</v>
      </c>
      <c r="N44" s="9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</row>
    <row r="45" spans="1:55" ht="12" customHeight="1">
      <c r="C45" s="18"/>
      <c r="D45" s="18" t="s">
        <v>79</v>
      </c>
      <c r="E45" s="79" t="s">
        <v>74</v>
      </c>
      <c r="F45" s="80"/>
      <c r="G45" s="75"/>
      <c r="H45" s="75"/>
      <c r="I45" s="41" t="s">
        <v>75</v>
      </c>
      <c r="J45" s="41"/>
      <c r="K45" s="81" t="s">
        <v>76</v>
      </c>
      <c r="L45" s="82"/>
      <c r="M45" s="43" t="s">
        <v>81</v>
      </c>
      <c r="N45" s="41" t="s">
        <v>77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55" ht="12">
      <c r="C46" s="18"/>
      <c r="D46" s="38"/>
      <c r="E46" s="38"/>
      <c r="F46" s="28"/>
      <c r="G46" s="28"/>
      <c r="H46" s="28"/>
      <c r="I46" s="18"/>
      <c r="J46" s="18"/>
      <c r="K46" s="82"/>
      <c r="L46" s="82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</row>
    <row r="47" spans="1:55" ht="12">
      <c r="C47" s="18"/>
      <c r="D47" s="38"/>
      <c r="E47" s="38"/>
      <c r="F47" s="28"/>
      <c r="G47" s="28"/>
      <c r="H47" s="28"/>
      <c r="I47" s="18"/>
      <c r="J47" s="18"/>
      <c r="K47" s="82"/>
      <c r="L47" s="82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</row>
    <row r="48" spans="1:55" ht="12">
      <c r="C48" s="18"/>
      <c r="D48" s="38"/>
      <c r="E48" s="38"/>
      <c r="F48" s="28"/>
      <c r="G48" s="28"/>
      <c r="H48" s="2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</row>
    <row r="49" spans="3:46" ht="12">
      <c r="C49" s="18"/>
      <c r="D49" s="38"/>
      <c r="E49" s="38"/>
      <c r="F49" s="28"/>
      <c r="G49" s="28"/>
      <c r="H49" s="2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</row>
    <row r="50" spans="3:46" ht="12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3:46" ht="12.75" thickBot="1">
      <c r="C51" s="23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3:46" ht="12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</row>
    <row r="53" spans="3:46" ht="12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</row>
    <row r="54" spans="3:46" ht="12.75" thickBot="1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</row>
    <row r="55" spans="3:46" ht="12">
      <c r="C55" s="20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</row>
    <row r="56" spans="3:46" ht="12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</row>
    <row r="57" spans="3:46" ht="12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</row>
    <row r="58" spans="3:46" ht="12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</row>
    <row r="59" spans="3:46" ht="12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</row>
    <row r="60" spans="3:46" ht="12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</row>
    <row r="61" spans="3:46" ht="12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</row>
    <row r="62" spans="3:46" ht="12.75" thickBot="1">
      <c r="C62" s="23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</row>
    <row r="63" spans="3:46" ht="12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</row>
    <row r="64" spans="3:46" ht="12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</row>
    <row r="65" spans="3:46" ht="12.75" thickBot="1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</row>
    <row r="66" spans="3:46" ht="12">
      <c r="C66" s="20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22"/>
      <c r="U66" s="18"/>
      <c r="V66" s="18"/>
      <c r="W66" s="18"/>
      <c r="X66" s="18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</row>
    <row r="67" spans="3:46" ht="1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22"/>
      <c r="U67" s="18"/>
      <c r="V67" s="18"/>
      <c r="W67" s="18"/>
      <c r="X67" s="18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</row>
    <row r="68" spans="3:46" ht="12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22"/>
      <c r="U68" s="18"/>
      <c r="V68" s="18"/>
      <c r="W68" s="18"/>
      <c r="X68" s="18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</row>
    <row r="69" spans="3:46" ht="12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22"/>
      <c r="U69" s="18"/>
      <c r="V69" s="18"/>
      <c r="W69" s="18"/>
      <c r="X69" s="18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</row>
    <row r="70" spans="3:46" ht="12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22"/>
      <c r="U70" s="18"/>
      <c r="V70" s="18"/>
      <c r="W70" s="18"/>
      <c r="X70" s="18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</row>
    <row r="71" spans="3:46" ht="12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22"/>
      <c r="U71" s="18"/>
      <c r="V71" s="18"/>
      <c r="W71" s="18"/>
      <c r="X71" s="18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</row>
    <row r="72" spans="3:46" ht="12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22"/>
      <c r="U72" s="18"/>
      <c r="V72" s="18"/>
      <c r="W72" s="18"/>
      <c r="X72" s="18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</row>
    <row r="73" spans="3:46" ht="12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22"/>
      <c r="U73" s="18"/>
      <c r="V73" s="18"/>
      <c r="W73" s="18"/>
      <c r="X73" s="18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</row>
    <row r="74" spans="3:46" ht="12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22"/>
      <c r="U74" s="18"/>
      <c r="V74" s="18"/>
      <c r="W74" s="18"/>
      <c r="X74" s="18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</row>
    <row r="75" spans="3:46" ht="12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22"/>
      <c r="U75" s="18"/>
      <c r="V75" s="18"/>
      <c r="W75" s="18"/>
      <c r="X75" s="18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</row>
    <row r="76" spans="3:46" ht="12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22"/>
      <c r="U76" s="18"/>
      <c r="V76" s="18"/>
      <c r="W76" s="18"/>
      <c r="X76" s="18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</row>
    <row r="77" spans="3:46" ht="12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22"/>
      <c r="U77" s="18"/>
      <c r="V77" s="18"/>
      <c r="W77" s="18"/>
      <c r="X77" s="18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</row>
    <row r="78" spans="3:46" ht="12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22"/>
      <c r="U78" s="18"/>
      <c r="V78" s="18"/>
      <c r="W78" s="18"/>
      <c r="X78" s="18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</row>
    <row r="79" spans="3:46" ht="12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22"/>
      <c r="U79" s="18"/>
      <c r="V79" s="18"/>
      <c r="W79" s="18"/>
      <c r="X79" s="18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</row>
    <row r="80" spans="3:46" ht="12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22"/>
      <c r="U80" s="18"/>
      <c r="V80" s="18"/>
      <c r="W80" s="18"/>
      <c r="X80" s="18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</row>
    <row r="81" spans="3:46" ht="12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22"/>
      <c r="U81" s="18"/>
      <c r="V81" s="18"/>
      <c r="W81" s="18"/>
      <c r="X81" s="18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</row>
    <row r="82" spans="3:46" ht="12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22"/>
      <c r="U82" s="18"/>
      <c r="V82" s="18"/>
      <c r="W82" s="18"/>
      <c r="X82" s="18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</row>
    <row r="83" spans="3:46" ht="12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22"/>
      <c r="U83" s="18"/>
      <c r="V83" s="18"/>
      <c r="W83" s="18"/>
      <c r="X83" s="18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</row>
    <row r="84" spans="3:46" ht="12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22"/>
      <c r="U84" s="18"/>
      <c r="V84" s="18"/>
      <c r="W84" s="18"/>
      <c r="X84" s="18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</row>
    <row r="85" spans="3:46" ht="12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22"/>
      <c r="U85" s="18"/>
      <c r="V85" s="18"/>
      <c r="W85" s="18"/>
      <c r="X85" s="18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</row>
    <row r="86" spans="3:46" ht="12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22"/>
      <c r="U86" s="18"/>
      <c r="V86" s="18"/>
      <c r="W86" s="18"/>
      <c r="X86" s="18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</row>
    <row r="87" spans="3:46" ht="12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22"/>
      <c r="U87" s="18"/>
      <c r="V87" s="18"/>
      <c r="W87" s="18"/>
      <c r="X87" s="18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</row>
    <row r="88" spans="3:46" ht="12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22"/>
      <c r="U88" s="18"/>
      <c r="V88" s="18"/>
      <c r="W88" s="18"/>
      <c r="X88" s="18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</row>
    <row r="89" spans="3:46" ht="12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22"/>
      <c r="U89" s="18"/>
      <c r="V89" s="18"/>
      <c r="W89" s="18"/>
      <c r="X89" s="18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</row>
    <row r="90" spans="3:46" ht="12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22"/>
      <c r="U90" s="18"/>
      <c r="V90" s="18"/>
      <c r="W90" s="18"/>
      <c r="X90" s="18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</row>
    <row r="91" spans="3:46" ht="12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22"/>
      <c r="U91" s="18"/>
      <c r="V91" s="18"/>
      <c r="W91" s="18"/>
      <c r="X91" s="18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</row>
    <row r="92" spans="3:46" ht="12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22"/>
      <c r="U92" s="18"/>
      <c r="V92" s="18"/>
      <c r="W92" s="18"/>
      <c r="X92" s="18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</row>
    <row r="93" spans="3:46" ht="12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22"/>
      <c r="U93" s="18"/>
      <c r="V93" s="18"/>
      <c r="W93" s="18"/>
      <c r="X93" s="18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</row>
    <row r="94" spans="3:46" ht="12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22"/>
      <c r="U94" s="18"/>
      <c r="V94" s="18"/>
      <c r="W94" s="18"/>
      <c r="X94" s="18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</row>
    <row r="95" spans="3:46" ht="12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22"/>
      <c r="U95" s="18"/>
      <c r="V95" s="18"/>
      <c r="W95" s="18"/>
      <c r="X95" s="18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</row>
    <row r="96" spans="3:46" ht="12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22"/>
      <c r="U96" s="18"/>
      <c r="V96" s="18"/>
      <c r="W96" s="18"/>
      <c r="X96" s="18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</row>
    <row r="97" spans="3:46" ht="12.75" thickBot="1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4"/>
      <c r="U97" s="18"/>
      <c r="V97" s="18"/>
      <c r="W97" s="18"/>
      <c r="X97" s="18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</row>
    <row r="98" spans="3:46" ht="12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</row>
    <row r="99" spans="3:46" ht="12.75" thickBot="1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</row>
    <row r="100" spans="3:46" ht="12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1"/>
      <c r="W100" s="18"/>
      <c r="X100" s="18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</row>
    <row r="101" spans="3:46" ht="12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22"/>
      <c r="W101" s="18"/>
      <c r="X101" s="18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</row>
    <row r="102" spans="3:46" ht="12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22"/>
      <c r="W102" s="18"/>
      <c r="X102" s="18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</row>
    <row r="103" spans="3:46" ht="12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22"/>
      <c r="W103" s="18"/>
      <c r="X103" s="18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</row>
    <row r="104" spans="3:46" ht="12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22"/>
      <c r="W104" s="18"/>
      <c r="X104" s="18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</row>
    <row r="105" spans="3:46" ht="12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22"/>
      <c r="W105" s="18"/>
      <c r="X105" s="18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</row>
    <row r="106" spans="3:46" ht="12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22"/>
      <c r="W106" s="18"/>
      <c r="X106" s="18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</row>
    <row r="107" spans="3:46" ht="12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22"/>
      <c r="W107" s="18"/>
      <c r="X107" s="18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</row>
    <row r="108" spans="3:46" ht="12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22"/>
      <c r="W108" s="18"/>
      <c r="X108" s="18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</row>
    <row r="109" spans="3:46" ht="12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22"/>
      <c r="W109" s="18"/>
      <c r="X109" s="18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</row>
    <row r="110" spans="3:46" ht="12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22"/>
      <c r="W110" s="18"/>
      <c r="X110" s="18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</row>
    <row r="111" spans="3:46" ht="12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22"/>
      <c r="W111" s="18"/>
      <c r="X111" s="18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</row>
    <row r="112" spans="3:46" ht="12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22"/>
      <c r="W112" s="18"/>
      <c r="X112" s="18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</row>
    <row r="113" spans="3:46" ht="12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22"/>
      <c r="W113" s="18"/>
      <c r="X113" s="18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</row>
    <row r="114" spans="3:46" ht="12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22"/>
      <c r="W114" s="18"/>
      <c r="X114" s="18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</row>
    <row r="115" spans="3:46" ht="12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22"/>
      <c r="W115" s="18"/>
      <c r="X115" s="18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</row>
    <row r="116" spans="3:46" ht="12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22"/>
      <c r="W116" s="18"/>
      <c r="X116" s="18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</row>
    <row r="117" spans="3:46" ht="12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22"/>
      <c r="W117" s="18"/>
      <c r="X117" s="18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</row>
    <row r="118" spans="3:46" ht="12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22"/>
      <c r="W118" s="18"/>
      <c r="X118" s="18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</row>
    <row r="119" spans="3:46" ht="12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22"/>
      <c r="W119" s="18"/>
      <c r="X119" s="18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</row>
    <row r="120" spans="3:46" ht="12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22"/>
      <c r="W120" s="18"/>
      <c r="X120" s="18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</row>
    <row r="121" spans="3:46" ht="12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22"/>
      <c r="W121" s="18"/>
      <c r="X121" s="18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</row>
    <row r="122" spans="3:46" ht="12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22"/>
      <c r="W122" s="18"/>
      <c r="X122" s="18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</row>
    <row r="123" spans="3:46" ht="12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22"/>
      <c r="W123" s="18"/>
      <c r="X123" s="18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</row>
    <row r="124" spans="3:46" ht="12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22"/>
      <c r="W124" s="18"/>
      <c r="X124" s="18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</row>
    <row r="125" spans="3:46" ht="12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22"/>
      <c r="W125" s="18"/>
      <c r="X125" s="18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</row>
    <row r="126" spans="3:46" ht="12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22"/>
      <c r="W126" s="18"/>
      <c r="X126" s="18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</row>
    <row r="127" spans="3:46" ht="12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22"/>
      <c r="W127" s="18"/>
      <c r="X127" s="18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</row>
    <row r="128" spans="3:46" ht="12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22"/>
      <c r="W128" s="18"/>
      <c r="X128" s="18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</row>
    <row r="129" spans="3:46" ht="12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22"/>
      <c r="W129" s="18"/>
      <c r="X129" s="18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</row>
    <row r="130" spans="3:46" ht="12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22"/>
      <c r="W130" s="18"/>
      <c r="X130" s="18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</row>
    <row r="131" spans="3:46" ht="12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22"/>
      <c r="W131" s="18"/>
      <c r="X131" s="18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</row>
    <row r="132" spans="3:46" ht="12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22"/>
      <c r="W132" s="18"/>
      <c r="X132" s="18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</row>
    <row r="133" spans="3:46" ht="12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22"/>
      <c r="W133" s="18"/>
      <c r="X133" s="18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</row>
    <row r="134" spans="3:46" ht="12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22"/>
      <c r="W134" s="18"/>
      <c r="X134" s="18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</row>
    <row r="135" spans="3:46" ht="12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22"/>
      <c r="W135" s="18"/>
      <c r="X135" s="18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</row>
    <row r="136" spans="3:46" ht="12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22"/>
      <c r="W136" s="18"/>
      <c r="X136" s="18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</row>
    <row r="137" spans="3:46" ht="12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22"/>
      <c r="W137" s="18"/>
      <c r="X137" s="18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</row>
    <row r="138" spans="3:46" ht="12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22"/>
      <c r="W138" s="18"/>
      <c r="X138" s="18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</row>
    <row r="139" spans="3:46" ht="12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22"/>
      <c r="W139" s="18"/>
      <c r="X139" s="18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</row>
    <row r="140" spans="3:46" ht="12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22"/>
      <c r="W140" s="18"/>
      <c r="X140" s="18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</row>
    <row r="141" spans="3:46" ht="12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22"/>
      <c r="W141" s="18"/>
      <c r="X141" s="18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</row>
    <row r="142" spans="3:46" ht="12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22"/>
      <c r="W142" s="18"/>
      <c r="X142" s="18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</row>
    <row r="143" spans="3:46" ht="12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22"/>
      <c r="W143" s="18"/>
      <c r="X143" s="18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</row>
    <row r="144" spans="3:46" ht="12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22"/>
      <c r="W144" s="18"/>
      <c r="X144" s="18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</row>
    <row r="145" spans="3:46" ht="12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22"/>
      <c r="W145" s="18"/>
      <c r="X145" s="18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</row>
    <row r="146" spans="3:46" ht="12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22"/>
      <c r="W146" s="18"/>
      <c r="X146" s="18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</row>
    <row r="147" spans="3:46" ht="12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22"/>
      <c r="W147" s="18"/>
      <c r="X147" s="18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</row>
    <row r="148" spans="3:46" ht="12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22"/>
      <c r="W148" s="18"/>
      <c r="X148" s="18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</row>
    <row r="149" spans="3:46" ht="12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22"/>
      <c r="W149" s="18"/>
      <c r="X149" s="18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</row>
    <row r="150" spans="3:46" ht="12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22"/>
      <c r="W150" s="18"/>
      <c r="X150" s="18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</row>
    <row r="151" spans="3:46" ht="12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22"/>
      <c r="W151" s="18"/>
      <c r="X151" s="18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</row>
    <row r="152" spans="3:46" ht="12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22"/>
      <c r="W152" s="18"/>
      <c r="X152" s="18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</row>
    <row r="153" spans="3:46" ht="12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22"/>
      <c r="W153" s="18"/>
      <c r="X153" s="18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</row>
    <row r="154" spans="3:46" ht="12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22"/>
      <c r="W154" s="18"/>
      <c r="X154" s="18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</row>
    <row r="155" spans="3:46" ht="12.75" thickBot="1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4"/>
      <c r="W155" s="18"/>
      <c r="X155" s="18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</row>
    <row r="156" spans="3:46" ht="12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</row>
    <row r="157" spans="3:46" ht="12.75" thickBot="1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</row>
    <row r="158" spans="3:46" ht="12"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1"/>
      <c r="W158" s="18"/>
      <c r="X158" s="18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</row>
    <row r="159" spans="3:46" ht="12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22"/>
      <c r="W159" s="18"/>
      <c r="X159" s="18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</row>
    <row r="160" spans="3:46" ht="12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22"/>
      <c r="W160" s="18"/>
      <c r="X160" s="18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</row>
    <row r="161" spans="3:46" ht="12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22"/>
      <c r="W161" s="18"/>
      <c r="X161" s="18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</row>
    <row r="162" spans="3:46" ht="12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22"/>
      <c r="W162" s="18"/>
      <c r="X162" s="18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</row>
    <row r="163" spans="3:46" ht="12.75" thickBot="1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4"/>
      <c r="W163" s="18"/>
      <c r="X163" s="18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</row>
    <row r="164" spans="3:46" ht="12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</row>
    <row r="165" spans="3:46" ht="12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</row>
    <row r="166" spans="3:46" ht="12.75" thickBot="1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</row>
    <row r="167" spans="3:46" ht="12"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1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</row>
    <row r="168" spans="3:46" ht="12.75" thickBot="1"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4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</row>
    <row r="169" spans="3:46" ht="12"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</row>
    <row r="170" spans="3:46" ht="12"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</row>
    <row r="171" spans="3:46" ht="12"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</row>
    <row r="172" spans="3:46" ht="12"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</row>
    <row r="173" spans="3:46" ht="12.75" thickBot="1"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</row>
    <row r="174" spans="3:46" ht="12">
      <c r="C174" s="25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1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</row>
    <row r="175" spans="3:46" ht="12">
      <c r="C175" s="18"/>
      <c r="D175" s="18"/>
      <c r="E175" s="18"/>
      <c r="F175" s="18"/>
      <c r="G175" s="18"/>
      <c r="H175" s="18"/>
      <c r="I175" s="26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22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</row>
    <row r="176" spans="3:46" ht="12">
      <c r="C176" s="26"/>
      <c r="D176" s="26"/>
      <c r="E176" s="26"/>
      <c r="F176" s="26"/>
      <c r="G176" s="26"/>
      <c r="H176" s="26"/>
      <c r="I176" s="26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22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</row>
    <row r="177" spans="3:202" ht="12">
      <c r="C177" s="26"/>
      <c r="D177" s="26"/>
      <c r="E177" s="26"/>
      <c r="F177" s="26"/>
      <c r="G177" s="26"/>
      <c r="H177" s="26"/>
      <c r="I177" s="26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22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</row>
    <row r="178" spans="3:202" ht="12">
      <c r="C178" s="18"/>
      <c r="D178" s="18"/>
      <c r="E178" s="18"/>
      <c r="F178" s="18"/>
      <c r="G178" s="18"/>
      <c r="H178" s="18"/>
      <c r="I178" s="26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22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</row>
    <row r="179" spans="3:202" ht="12">
      <c r="C179" s="18"/>
      <c r="D179" s="18"/>
      <c r="E179" s="18"/>
      <c r="F179" s="18"/>
      <c r="G179" s="18"/>
      <c r="H179" s="18"/>
      <c r="I179" s="26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22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</row>
    <row r="180" spans="3:202" ht="12">
      <c r="C180" s="18"/>
      <c r="D180" s="18"/>
      <c r="E180" s="18"/>
      <c r="F180" s="18"/>
      <c r="G180" s="18"/>
      <c r="H180" s="18"/>
      <c r="I180" s="26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22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</row>
    <row r="181" spans="3:202" ht="12">
      <c r="C181" s="18"/>
      <c r="D181" s="18"/>
      <c r="E181" s="18"/>
      <c r="F181" s="18"/>
      <c r="G181" s="18"/>
      <c r="H181" s="18"/>
      <c r="I181" s="26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22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</row>
    <row r="182" spans="3:202" ht="15">
      <c r="C182" s="18"/>
      <c r="D182" s="18"/>
      <c r="E182" s="18"/>
      <c r="F182" s="18"/>
      <c r="G182" s="18"/>
      <c r="H182" s="18"/>
      <c r="I182" s="26"/>
      <c r="J182" s="15"/>
      <c r="K182" s="15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7"/>
    </row>
    <row r="183" spans="3:202" ht="15">
      <c r="C183" s="18"/>
      <c r="D183" s="18"/>
      <c r="E183" s="18"/>
      <c r="F183" s="18"/>
      <c r="G183" s="18"/>
      <c r="H183" s="18"/>
      <c r="I183" s="26"/>
      <c r="J183" s="15"/>
      <c r="K183" s="1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7"/>
    </row>
    <row r="184" spans="3:202" ht="15">
      <c r="C184" s="18"/>
      <c r="D184" s="18"/>
      <c r="E184" s="18"/>
      <c r="F184" s="18"/>
      <c r="G184" s="18"/>
      <c r="H184" s="18"/>
      <c r="I184" s="26"/>
      <c r="J184" s="15"/>
      <c r="K184" s="15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</row>
    <row r="185" spans="3:202" ht="15.75" thickBot="1">
      <c r="C185" s="23"/>
      <c r="D185" s="23"/>
      <c r="E185" s="23"/>
      <c r="F185" s="23"/>
      <c r="G185" s="23"/>
      <c r="H185" s="23"/>
      <c r="I185" s="27"/>
      <c r="J185" s="16"/>
      <c r="K185" s="16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9"/>
    </row>
    <row r="186" spans="3:202" ht="15">
      <c r="C186" s="12"/>
      <c r="D186" s="17"/>
      <c r="E186" s="17"/>
      <c r="F186" s="17"/>
      <c r="G186" s="17"/>
      <c r="H186" s="17"/>
      <c r="I186" s="14"/>
      <c r="J186" s="14"/>
      <c r="K186" s="14"/>
    </row>
    <row r="187" spans="3:202" ht="15">
      <c r="C187" s="12"/>
      <c r="D187" s="17"/>
      <c r="E187" s="17"/>
      <c r="F187" s="17"/>
      <c r="G187" s="17"/>
      <c r="H187" s="17"/>
      <c r="I187" s="14"/>
      <c r="J187" s="14"/>
      <c r="K187" s="14"/>
    </row>
    <row r="188" spans="3:202" customFormat="1" ht="10.5" customHeight="1"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</row>
    <row r="189" spans="3:202" customFormat="1" ht="15"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</row>
    <row r="190" spans="3:202" customFormat="1" ht="15"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  <c r="FM190" s="30"/>
      <c r="FN190" s="30"/>
      <c r="FO190" s="30"/>
      <c r="FP190" s="30"/>
      <c r="FQ190" s="30"/>
      <c r="FR190" s="30"/>
      <c r="FS190" s="30"/>
      <c r="FT190" s="30"/>
      <c r="FU190" s="30"/>
      <c r="FV190" s="30"/>
      <c r="FW190" s="30"/>
      <c r="FX190" s="30"/>
      <c r="FY190" s="30"/>
      <c r="FZ190" s="30"/>
      <c r="GA190" s="30"/>
      <c r="GB190" s="30"/>
      <c r="GC190" s="30"/>
      <c r="GD190" s="30"/>
      <c r="GE190" s="30"/>
      <c r="GF190" s="30"/>
      <c r="GG190" s="30"/>
      <c r="GH190" s="30"/>
      <c r="GI190" s="30"/>
      <c r="GJ190" s="30"/>
      <c r="GK190" s="30"/>
      <c r="GL190" s="30"/>
      <c r="GM190" s="30"/>
      <c r="GN190" s="30"/>
      <c r="GO190" s="30"/>
      <c r="GP190" s="30"/>
      <c r="GQ190" s="30"/>
      <c r="GR190" s="30"/>
      <c r="GS190" s="30"/>
      <c r="GT190" s="30"/>
    </row>
    <row r="191" spans="3:202" customFormat="1" ht="15"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</row>
    <row r="192" spans="3:202" ht="15">
      <c r="C192" s="13"/>
      <c r="D192" s="14"/>
      <c r="E192" s="14"/>
      <c r="F192" s="14"/>
      <c r="G192" s="14"/>
      <c r="H192" s="14"/>
      <c r="I192" s="14"/>
      <c r="J192" s="14"/>
      <c r="K192" s="14"/>
    </row>
  </sheetData>
  <mergeCells count="28">
    <mergeCell ref="H7:I8"/>
    <mergeCell ref="A7:A9"/>
    <mergeCell ref="N13:N14"/>
    <mergeCell ref="N28:N29"/>
    <mergeCell ref="L8:L9"/>
    <mergeCell ref="M8:M9"/>
    <mergeCell ref="N7:N9"/>
    <mergeCell ref="D7:D9"/>
    <mergeCell ref="E7:E9"/>
    <mergeCell ref="F7:F9"/>
    <mergeCell ref="G7:G9"/>
    <mergeCell ref="J8:J9"/>
    <mergeCell ref="E45:F45"/>
    <mergeCell ref="K45:L47"/>
    <mergeCell ref="K44:L44"/>
    <mergeCell ref="L1:N1"/>
    <mergeCell ref="A41:L41"/>
    <mergeCell ref="J7:K7"/>
    <mergeCell ref="L7:M7"/>
    <mergeCell ref="A2:M2"/>
    <mergeCell ref="A3:M3"/>
    <mergeCell ref="A4:M4"/>
    <mergeCell ref="A5:M5"/>
    <mergeCell ref="A42:D44"/>
    <mergeCell ref="E42:F44"/>
    <mergeCell ref="M44:N44"/>
    <mergeCell ref="K8:K9"/>
    <mergeCell ref="N21:N22"/>
  </mergeCells>
  <pageMargins left="0.78740157480314965" right="0.19685039370078741" top="0.39370078740157483" bottom="0.19685039370078741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2017-03-30T03:53:38Z</dcterms:modified>
</cp:coreProperties>
</file>