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H172" i="1" l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78" i="1" l="1"/>
  <c r="G213" i="1" l="1"/>
  <c r="F213" i="1"/>
  <c r="E213" i="1"/>
  <c r="I211" i="1"/>
  <c r="I208" i="1"/>
  <c r="I187" i="1"/>
  <c r="I184" i="1"/>
  <c r="G40" i="1"/>
  <c r="E40" i="1"/>
  <c r="F40" i="1"/>
  <c r="G41" i="1"/>
  <c r="G38" i="1"/>
  <c r="F41" i="1"/>
  <c r="F38" i="1"/>
  <c r="E41" i="1"/>
  <c r="E38" i="1"/>
  <c r="I34" i="1"/>
  <c r="I35" i="1"/>
  <c r="G32" i="1"/>
  <c r="F32" i="1"/>
  <c r="I32" i="1" s="1"/>
  <c r="E32" i="1"/>
  <c r="I30" i="1"/>
  <c r="I29" i="1"/>
  <c r="I25" i="1"/>
  <c r="H29" i="1"/>
  <c r="H30" i="1"/>
  <c r="H31" i="1"/>
  <c r="G22" i="1"/>
  <c r="F22" i="1"/>
  <c r="F24" i="1" s="1"/>
  <c r="F39" i="1" s="1"/>
  <c r="E22" i="1"/>
  <c r="E24" i="1" s="1"/>
  <c r="E39" i="1" s="1"/>
  <c r="I213" i="1" l="1"/>
  <c r="E42" i="1"/>
  <c r="I40" i="1"/>
  <c r="H32" i="1"/>
  <c r="H38" i="1"/>
  <c r="H22" i="1"/>
  <c r="G24" i="1"/>
  <c r="G39" i="1" s="1"/>
  <c r="G189" i="1" s="1"/>
  <c r="I206" i="1"/>
  <c r="H206" i="1"/>
  <c r="I39" i="1" l="1"/>
  <c r="H24" i="1"/>
  <c r="I216" i="1"/>
  <c r="H216" i="1"/>
  <c r="I210" i="1"/>
  <c r="H210" i="1"/>
  <c r="H213" i="1" s="1"/>
  <c r="H103" i="1"/>
  <c r="H104" i="1"/>
  <c r="H106" i="1"/>
  <c r="E37" i="1" l="1"/>
  <c r="H155" i="1" l="1"/>
  <c r="E150" i="1"/>
  <c r="E155" i="1" s="1"/>
  <c r="F150" i="1"/>
  <c r="F155" i="1" s="1"/>
  <c r="H154" i="1"/>
  <c r="H153" i="1"/>
  <c r="H151" i="1"/>
  <c r="H132" i="1"/>
  <c r="H133" i="1"/>
  <c r="H135" i="1"/>
  <c r="H34" i="1"/>
  <c r="H37" i="1" s="1"/>
  <c r="G37" i="1" l="1"/>
  <c r="I37" i="1" s="1"/>
  <c r="H182" i="1" l="1"/>
  <c r="H181" i="1"/>
  <c r="H180" i="1"/>
  <c r="H179" i="1"/>
  <c r="G218" i="1" l="1"/>
  <c r="F218" i="1"/>
  <c r="H218" i="1" s="1"/>
  <c r="E218" i="1"/>
  <c r="H198" i="1"/>
  <c r="H197" i="1"/>
  <c r="H195" i="1"/>
  <c r="H194" i="1"/>
  <c r="E194" i="1"/>
  <c r="F203" i="1"/>
  <c r="E203" i="1"/>
  <c r="H202" i="1"/>
  <c r="G203" i="1"/>
  <c r="H186" i="1"/>
  <c r="H183" i="1"/>
  <c r="H149" i="1"/>
  <c r="H148" i="1"/>
  <c r="H146" i="1"/>
  <c r="H122" i="1"/>
  <c r="H120" i="1"/>
  <c r="H119" i="1"/>
  <c r="H118" i="1"/>
  <c r="H117" i="1"/>
  <c r="H116" i="1"/>
  <c r="H115" i="1"/>
  <c r="H114" i="1"/>
  <c r="H107" i="1"/>
  <c r="H101" i="1"/>
  <c r="H100" i="1"/>
  <c r="H99" i="1"/>
  <c r="H98" i="1"/>
  <c r="H97" i="1"/>
  <c r="H96" i="1"/>
  <c r="H95" i="1"/>
  <c r="H94" i="1"/>
  <c r="H93" i="1"/>
  <c r="H92" i="1"/>
  <c r="H89" i="1"/>
  <c r="H88" i="1"/>
  <c r="H87" i="1"/>
  <c r="H86" i="1"/>
  <c r="H85" i="1"/>
  <c r="H84" i="1"/>
  <c r="H83" i="1"/>
  <c r="H82" i="1"/>
  <c r="H81" i="1"/>
  <c r="E119" i="1"/>
  <c r="E120" i="1"/>
  <c r="E121" i="1"/>
  <c r="E122" i="1"/>
  <c r="E123" i="1"/>
  <c r="F123" i="1"/>
  <c r="I218" i="1" l="1"/>
  <c r="H203" i="1"/>
  <c r="H123" i="1"/>
  <c r="G72" i="1"/>
  <c r="G188" i="1" s="1"/>
  <c r="F42" i="1"/>
  <c r="G75" i="1"/>
  <c r="G191" i="1" s="1"/>
  <c r="E72" i="1"/>
  <c r="E188" i="1" s="1"/>
  <c r="E73" i="1"/>
  <c r="E189" i="1" s="1"/>
  <c r="E75" i="1"/>
  <c r="E191" i="1" s="1"/>
  <c r="H21" i="1"/>
  <c r="F23" i="1"/>
  <c r="E23" i="1"/>
  <c r="E27" i="1" l="1"/>
  <c r="E26" i="1"/>
  <c r="F27" i="1"/>
  <c r="F26" i="1"/>
  <c r="H39" i="1"/>
  <c r="E74" i="1"/>
  <c r="E192" i="1" s="1"/>
  <c r="E76" i="1"/>
  <c r="G23" i="1"/>
  <c r="G26" i="1" s="1"/>
  <c r="H20" i="1"/>
  <c r="F75" i="1"/>
  <c r="H41" i="1"/>
  <c r="F74" i="1"/>
  <c r="F73" i="1"/>
  <c r="F72" i="1"/>
  <c r="F188" i="1" s="1"/>
  <c r="H72" i="1"/>
  <c r="H26" i="1" l="1"/>
  <c r="H23" i="1"/>
  <c r="F189" i="1"/>
  <c r="H189" i="1" s="1"/>
  <c r="H73" i="1"/>
  <c r="G42" i="1"/>
  <c r="I42" i="1" s="1"/>
  <c r="H40" i="1"/>
  <c r="H188" i="1"/>
  <c r="G74" i="1"/>
  <c r="I74" i="1" s="1"/>
  <c r="F190" i="1"/>
  <c r="F76" i="1"/>
  <c r="I73" i="1"/>
  <c r="H75" i="1"/>
  <c r="F191" i="1"/>
  <c r="F192" i="1" l="1"/>
  <c r="H25" i="1"/>
  <c r="G27" i="1"/>
  <c r="I27" i="1" s="1"/>
  <c r="I189" i="1"/>
  <c r="H74" i="1"/>
  <c r="H42" i="1"/>
  <c r="G76" i="1"/>
  <c r="H191" i="1"/>
  <c r="G190" i="1"/>
  <c r="I190" i="1" l="1"/>
  <c r="G192" i="1"/>
  <c r="I192" i="1" s="1"/>
  <c r="H27" i="1"/>
  <c r="H190" i="1"/>
  <c r="H192" i="1" s="1"/>
  <c r="H76" i="1"/>
  <c r="I76" i="1"/>
</calcChain>
</file>

<file path=xl/sharedStrings.xml><?xml version="1.0" encoding="utf-8"?>
<sst xmlns="http://schemas.openxmlformats.org/spreadsheetml/2006/main" count="395" uniqueCount="160">
  <si>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</si>
  <si>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</si>
  <si>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</si>
  <si>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</si>
  <si>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</si>
  <si>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</si>
  <si>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</si>
  <si>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</si>
  <si>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</si>
  <si>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</si>
  <si>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</si>
  <si>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</si>
  <si>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</si>
  <si>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</si>
  <si>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</si>
  <si>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</si>
  <si>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</si>
  <si>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</si>
  <si>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</si>
  <si>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</si>
  <si>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</si>
  <si>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</si>
  <si>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</si>
  <si>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</si>
  <si>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1.1</t>
  </si>
  <si>
    <t>1.2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</si>
  <si>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</si>
  <si>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</si>
  <si>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</si>
  <si>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</si>
  <si>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>1.3</t>
  </si>
  <si>
    <t>В рамках текущей деятельности</t>
  </si>
  <si>
    <t>0</t>
  </si>
  <si>
    <t>2.1</t>
  </si>
  <si>
    <t>2.2</t>
  </si>
  <si>
    <t>Подпрограмма 1. Профилактика правонарушений</t>
  </si>
  <si>
    <t>Задача 1 . Профилактика правонарушений в общественных местах, в том числе с участием граждан</t>
  </si>
  <si>
    <t xml:space="preserve">местный бюджет </t>
  </si>
  <si>
    <t>Всего</t>
  </si>
  <si>
    <t>Итого по задаче 1</t>
  </si>
  <si>
    <t>Задача 2. Совершенствование информационного и методического обеспечения профилактики правонарушений, повышение правосознания граждан</t>
  </si>
  <si>
    <t>Изготовление и тиражирование социальной рекламы по тематике профилактики правонарушений</t>
  </si>
  <si>
    <t>Изготовление и размещение на рекламной конструкции баннеров профилактической направленности</t>
  </si>
  <si>
    <t>Задача 3. Повышение эффективности системы профилактики антиобщественного поведения несовершеннолетних</t>
  </si>
  <si>
    <t>3.1</t>
  </si>
  <si>
    <t>Проведение городского конкурса «Подросток и закон»</t>
  </si>
  <si>
    <t>3.2</t>
  </si>
  <si>
    <t>Участие городских служб профилактики в межведомственной операции «Подросток»</t>
  </si>
  <si>
    <t>3.3</t>
  </si>
  <si>
    <t>Организация и проведение "Школы безопасности", "Военно-полевых сборов"</t>
  </si>
  <si>
    <t>3.4</t>
  </si>
  <si>
    <t>Повышение квалификации социальных педагогов и педагогов - психологов, классных руководителей, работающих с детьми и подростками, находящимися в социально опасном положении</t>
  </si>
  <si>
    <t>3.5</t>
  </si>
  <si>
    <t>Развитие системы постоянного и временного трудоустройства подростков и молодежи. Организация мероприятий в целях профориентации неработающей молодежи</t>
  </si>
  <si>
    <t>Подпрограмма II. Противодействие коррупции</t>
  </si>
  <si>
    <t>Цель 2. Совершенствование системы противодействия коррупции и снижения уровня коррупции в городе Югорске</t>
  </si>
  <si>
    <t>Задача 1. Совершенствование информационного и методического обеспечения мероприятий по противодействию коррупции</t>
  </si>
  <si>
    <t>Подготовка телевизионных  сюжетов, публикаций антикоррупционной направленности тематических выступлений на антикоррупционную тематику компетентных служб</t>
  </si>
  <si>
    <t>Проведение социологических исследований среди жителей города Югорска по оценке восприятия уровня коррупции, доведение их результатов до населения города</t>
  </si>
  <si>
    <t>Задача 2. Формирование в обществе нетерпимого отношения к проявлениям коррупции</t>
  </si>
  <si>
    <t>Изготовление и тиражирование социальной рекламы антикоррупционной тематики</t>
  </si>
  <si>
    <t>Задача 3. Совершенствование организации деятельности органов местного самоуправления в сфере реализации антикоррупционной политики</t>
  </si>
  <si>
    <t>Организация проведения обучающих семинаров по вопросам противодействия коррупции для должностных лиц муниципальных учреждений города Югорска</t>
  </si>
  <si>
    <t>Анализ практики антикоррупционной экспертизы нормативных правовых актов автономного округа</t>
  </si>
  <si>
    <t>3.6</t>
  </si>
  <si>
    <t>3.7</t>
  </si>
  <si>
    <t>Проведение постоянного мониторинга действующего законодательства</t>
  </si>
  <si>
    <t>Участие в совместных с прокуратурой совещаниях по вопросам нормотворчества и правоприменения</t>
  </si>
  <si>
    <t>Применение механизма ротации кадров путем формирования резерва кадров из числа муниципальных служащих и перемещение их на должности резерва на период отсутствия муниципального служащего, а при наличии вакансии — замещение ее «резервистом»</t>
  </si>
  <si>
    <t>Организация круглого стола по вопросам профилактики коррупции для учащихся старших классов образовательных учреждений</t>
  </si>
  <si>
    <t>Анализ эффективности реализации антикоррупционных мер, принимаемых органами местного самоуправления города Югорска</t>
  </si>
  <si>
    <t>Итого по задаче 2 в том числе:</t>
  </si>
  <si>
    <t>Итого по задаче 3 в том числе:</t>
  </si>
  <si>
    <t>Цель: Совершенствование системы профилактики наркомании, организационного, нормативно-правового и ресурсного обеспечения субъектов антинаркотической деятельности</t>
  </si>
  <si>
    <t>Участие специалистов города в окружных семинарах, совещаниях-семинарах, семинарах-тренингах, круглых столов, комиссиях и т.д., занимающихся проблемами профилактики незаконного оборота, злоупотребления наркотических средств, психотропных веществ, пропагандой здорового образа жизни для повышения профессионального уровня</t>
  </si>
  <si>
    <t>Проведение семинаров, семинаров-тренингов, совещаний специалистов,  занимающихся решением проблем несовершеннолетних. Повышение профессионального уровня, квалификации специалистов субъектов профилактики, занимающихся  пропагандой здорового образа жизни и профилактикой наркомании</t>
  </si>
  <si>
    <t>Обеспечение участия специалистов (представителей субъектов профилактики) в городских мероприятиях по противодействию злоупотреблению наркотиками и их незаконному обороту, формированию здорового образа жизни</t>
  </si>
  <si>
    <t>Проведение месячника по пропаганде здорового образа жизни и профилактики незаконного оборота, злоупотребления наркотических средств и психотропных веществ</t>
  </si>
  <si>
    <t>2.3</t>
  </si>
  <si>
    <t>2.4</t>
  </si>
  <si>
    <t>Организация городских мероприятий, посвященных Международному Дню борьбы с наркоманией</t>
  </si>
  <si>
    <t>Организация участия городских учреждений в области по популяризации и пропаганды здорового образа жизни «Белая птица»</t>
  </si>
  <si>
    <t>Обеспечение деятельности волонтерских движений города Югорска</t>
  </si>
  <si>
    <t>Участие в мероприятиях Ханты Мансийского автономного округа - Югры в рамках кампании «Спорт против наркотиков»</t>
  </si>
  <si>
    <t>Проведение мероприятий среди семей, состоящих на учете в управлении опеки и попечительства по профилактике незаконного оборота и злоупотребления наркотических средств и психотропных веществ</t>
  </si>
  <si>
    <t>Организация добровольного тестирования несовершеннолетних образовательных учреждений города,  в том числе студентов на предмет потребления наркотических средств и психотропных веществ</t>
  </si>
  <si>
    <t>Подготовка телевизионных  сюжетов, публикаций антинаркотической направленности, тематические выступления компетентных служб</t>
  </si>
  <si>
    <t>Изготовление и тиражирование социальной рекламы по противодействию незаконному обороту наркотиков</t>
  </si>
  <si>
    <t>Изготовление и размещение на рекламной конструкции баннеров антинаркотической направленности</t>
  </si>
  <si>
    <t>Разработка, приобретение, тиражирование, в том числе на электронных носителях, и размещение в сети Интернет учебной, методической, профилактической литературы и материалов</t>
  </si>
  <si>
    <t>Подпрограмма III. Противодействие незаконному обороту наркотиков</t>
  </si>
  <si>
    <t>управление социальной политики администрации города Югорска</t>
  </si>
  <si>
    <t>управление опеки и попечительства администрации города Югорска</t>
  </si>
  <si>
    <t>1.4</t>
  </si>
  <si>
    <t xml:space="preserve">Соисполнитель 9 (Муниципальное казенное учреждение "Служба обеспечения органов местного самоуправления)
</t>
  </si>
  <si>
    <r>
      <rPr>
        <u/>
        <sz val="12"/>
        <color theme="1"/>
        <rFont val="Times New Roman"/>
        <family val="1"/>
        <charset val="204"/>
      </rPr>
      <t>Управление социальной политики</t>
    </r>
    <r>
      <rPr>
        <sz val="12"/>
        <color theme="1"/>
        <rFont val="Times New Roman"/>
        <family val="1"/>
        <charset val="204"/>
      </rPr>
      <t xml:space="preserve">     ____________________/_____________           </t>
    </r>
  </si>
  <si>
    <r>
      <rPr>
        <u/>
        <sz val="12"/>
        <color theme="1"/>
        <rFont val="Times New Roman"/>
        <family val="1"/>
        <charset val="204"/>
      </rPr>
      <t xml:space="preserve">Управление бухгалтерского учета и отчетности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</si>
  <si>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r>
      <rPr>
        <u/>
        <sz val="12"/>
        <color theme="1"/>
        <rFont val="Times New Roman"/>
        <family val="1"/>
        <charset val="204"/>
      </rPr>
      <t xml:space="preserve">МКУ "Служба обеспечения органов местного самоуправления"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</si>
  <si>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 xml:space="preserve">          (соисполнитель 9)                                                                                                                                                                         (ФИО руководителя)                               (подпись)                            </t>
  </si>
  <si>
    <t xml:space="preserve">           (соисполнитель 3)                                                                                         (ФИО руководителя)                    (подпись)                           </t>
  </si>
  <si>
    <t>управление образования администрации города Югорска</t>
  </si>
  <si>
    <t>департамент жилищно-коммунального и строительного комплекса администрации города Югорска</t>
  </si>
  <si>
    <t>юридическое управление администрации города Югорска</t>
  </si>
  <si>
    <t>управление образования администрации города Югорска, отдел по организации деятельности комиссии по делам несовершеннолетних и защите их прав при администрации города Югорска</t>
  </si>
  <si>
    <t xml:space="preserve">управление образования администрации города Югорска, 
отдел по организации деятельности комиссии по делам несовершеннолетних и защите их прав при администрации города Югорска
</t>
  </si>
  <si>
    <t xml:space="preserve">управление образования администрации города Югорска,
управление социальной политики администрации города Югорска
</t>
  </si>
  <si>
    <t xml:space="preserve">управление социальной политики администрации города Югорска </t>
  </si>
  <si>
    <t xml:space="preserve"> управление по вопросам муниципальной службы кадров и архивов администрации города Югорска</t>
  </si>
  <si>
    <t xml:space="preserve">Соисполнитель 1 (Департамент жилищно-коммунального и строительного комплекса администрации города Югорска)
</t>
  </si>
  <si>
    <t xml:space="preserve">Соисполнитель 3 (Управление социальной политики администрации города Югорска)
</t>
  </si>
  <si>
    <t xml:space="preserve">Соисполнитель 6 (Управление бухгалтерского учета и отчетности администрации города Югорска)
</t>
  </si>
  <si>
    <t xml:space="preserve">         </t>
  </si>
  <si>
    <t>Ответственный исполнитель (Управление по вопросам общественной безопасности администрации города Югорска)</t>
  </si>
  <si>
    <t>Управление по вопросам общественной безопасности администрации города Югорска</t>
  </si>
  <si>
    <r>
      <rPr>
        <u/>
        <sz val="12"/>
        <color theme="1"/>
        <rFont val="Times New Roman"/>
        <family val="1"/>
        <charset val="204"/>
      </rPr>
      <t xml:space="preserve">Управление по вопросам общественной безопасности            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</si>
  <si>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>Задача 1  Координация и создание условий для деятельности субъектов профилактики наркомании. Развитие профилактической антинаркотической деятельности.</t>
  </si>
  <si>
    <t>управление по вопросам общественной безопасности администрации города Югорска (антинаркотическая комиссия)</t>
  </si>
  <si>
    <t>1.5</t>
  </si>
  <si>
    <t>1.6</t>
  </si>
  <si>
    <t>1.7</t>
  </si>
  <si>
    <t>управление по вопросам общественной безопасности администрации города Югорска (антинаркотическая комиссия),управление социальной политики администрации города Югорска</t>
  </si>
  <si>
    <t>1.8</t>
  </si>
  <si>
    <t>1.9</t>
  </si>
  <si>
    <t>Обеспечения расширения представления о происхождении и вреде наркотических средств через общеобразовательные предметы естественно-научного цикла у обучающихся образовательных учреждений</t>
  </si>
  <si>
    <t>управление образованимя администрации города Югорска</t>
  </si>
  <si>
    <t>1.10</t>
  </si>
  <si>
    <t>1.11</t>
  </si>
  <si>
    <t>управление по вопросам общественной безопасности администрации города Югорска (антинаркотическая комиссия), управление образованимя администрации города Югорска</t>
  </si>
  <si>
    <t>1.12</t>
  </si>
  <si>
    <t>Поддержка уставной деятельности некомерческих организаций</t>
  </si>
  <si>
    <t>управление по бухгалтерскому учету и отчетности администрации города Югорска, управление по вопросам общественной безопасности администрации города Югорска (антинаркотическая комиссия)</t>
  </si>
  <si>
    <t>Задача 2  Совершенствование информационного и методического обеспечения мероприятий по противодействию незаконному обороту наркотиков</t>
  </si>
  <si>
    <t>Создание условий деятельности народной дружины на территории города Югорска</t>
  </si>
  <si>
    <t>Тематические выступления по профилактике правонарушений компетентных служб</t>
  </si>
  <si>
    <t xml:space="preserve"> управление по вопросам общественной безопасности администрации города Югорска, управление информационной политики администрации города Югорска </t>
  </si>
  <si>
    <t>управление по вопаросам общественной безопасности администрации города Югорска</t>
  </si>
  <si>
    <t>управление по вопросам общественной безопасности администрации города Югорска</t>
  </si>
  <si>
    <t>Итого по задаче 2</t>
  </si>
  <si>
    <t>Цель: Совершенствование системы социальной профилактики правонарушений</t>
  </si>
  <si>
    <t>управление по вопросам общественной безопасности администрации города Югорска, управление информационной политики администрации города Югорска</t>
  </si>
  <si>
    <t>управление по вопросам общественной безопасности администрации города Югорска,  управление бухгалтерского учета и отчетности администрации города Югорска</t>
  </si>
  <si>
    <t>управление по вопросам общественной безопасности администрации города Югорска, юридическое управление администрации города Югорска</t>
  </si>
  <si>
    <t>управление по вопросам общественной безопаснности администрации города Югорска (антинаркотическая комиссия), управление бухгалтерского учета и отчетности администрации города Югорска</t>
  </si>
  <si>
    <t>управление по вопросам общественной безопасности администрации города Югорска (антинаркотическая комиссия), управление информационной политики администрации города Югорска</t>
  </si>
  <si>
    <t>управление по вопросам общественной безопасности администрации города Югорска (антинаркотическая комиссия)/управление информационной политики администрации города Югорска</t>
  </si>
  <si>
    <t>управление по вопросам общественной безопасности администрации города Югорска, управление  бухгалтерского учета и отчетности администрации города Югорска</t>
  </si>
  <si>
    <t xml:space="preserve">          (соисполнитель 6)                                                                                                          (ФИО руководителя)                               (подпись)                            </t>
  </si>
  <si>
    <t xml:space="preserve">          (ответственный исполнитель )                                                                                                                                                          (ФИО руководителя)                            (подпись)                            </t>
  </si>
  <si>
    <t>муниципальное казенное учреждение "Служба обеспечения местного самоуправления"</t>
  </si>
  <si>
    <t>Размещение (в том числе разработка проектов, приобретение, установка, монтаж, подключение) на улицах, въездах и выездах города систем видеообзора, модернизация, обеспечение функционирования систем видеонаблюдения, в том числе по направлению безопасности дорожного движения и информирования населения о системах, необходимости соблюдения правил дорожного движения (в том числе санкциях за их нарушение) с целью избежания детского дорожно-транспортного травматизма</t>
  </si>
  <si>
    <t xml:space="preserve">Итого по задаче 2 </t>
  </si>
  <si>
    <t>Итого по Подпрограмме 1</t>
  </si>
  <si>
    <t>Итого по Подпрограмме 2</t>
  </si>
  <si>
    <t xml:space="preserve">Итого по задаче 1 </t>
  </si>
  <si>
    <t>Итого по Подпрограмме 3</t>
  </si>
  <si>
    <t>01 января 2016 года</t>
  </si>
  <si>
    <t>2.5</t>
  </si>
  <si>
    <t xml:space="preserve">Организация работы по установке контент-фильтров, блокирующих доступ к Интернет-ресурсам с Единым реестром доменных имен, указателей страниц сайтов в сети "Интернет" и сетевых адресов, позволяющих индентифицировать сайты в сети "Интернет", содержащие информацию, распространение которой в Российской Федерации запрещено, в частности, информации об изготовлении или получении  наркотиков, психотропных веществ и их прекурсоров в подведомственных учреждениях города </t>
  </si>
  <si>
    <t>управление образования администрации города Югорска,             управление культуры администрации города Югорска,              управление социальной политики администрации города Югорска, управление информационной политики администрации города Югорска</t>
  </si>
  <si>
    <t>Финансирование предусмотрено с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</si>
</sst>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#,##0.00_ ;\-#,##0.00\ "/>
    <numFmt numFmtId="166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9" fontId="4" fillId="0" borderId="0" applyFont="0" applyAlignment="0">
      <alignment horizontal="center" vertical="center" wrapText="1"/>
    </xf>
    <xf numFmtId="43" fontId="9" fillId="0" borderId="0" applyFont="0" applyFill="0" applyBorder="0" applyAlignment="0" applyProtection="0"/>
  </cellStyleXfs>
  <cellXfs count="18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0" fillId="0" borderId="27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0" fillId="0" borderId="5" xfId="0" applyBorder="1" applyAlignment="1"/>
    <xf numFmtId="0" fontId="5" fillId="0" borderId="3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vertical="center" wrapText="1"/>
    </xf>
    <xf numFmtId="165" fontId="4" fillId="0" borderId="5" xfId="2" applyNumberFormat="1" applyFont="1" applyBorder="1" applyAlignment="1">
      <alignment vertical="center" wrapText="1"/>
    </xf>
    <xf numFmtId="49" fontId="5" fillId="0" borderId="42" xfId="0" applyNumberFormat="1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164" fontId="5" fillId="0" borderId="48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49" xfId="0" applyNumberFormat="1" applyFont="1" applyBorder="1" applyAlignment="1">
      <alignment horizontal="right" vertical="center" wrapText="1"/>
    </xf>
    <xf numFmtId="164" fontId="5" fillId="0" borderId="43" xfId="0" applyNumberFormat="1" applyFont="1" applyBorder="1" applyAlignment="1">
      <alignment horizontal="right" vertical="center" wrapText="1"/>
    </xf>
    <xf numFmtId="164" fontId="5" fillId="0" borderId="42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5" fillId="0" borderId="44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10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164" fontId="5" fillId="0" borderId="48" xfId="0" applyNumberFormat="1" applyFont="1" applyBorder="1" applyAlignment="1">
      <alignment horizontal="right" vertical="center"/>
    </xf>
    <xf numFmtId="166" fontId="4" fillId="0" borderId="5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34" xfId="0" applyBorder="1" applyAlignment="1"/>
    <xf numFmtId="0" fontId="0" fillId="0" borderId="0" xfId="0" applyBorder="1" applyAlignment="1"/>
    <xf numFmtId="49" fontId="4" fillId="0" borderId="34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vertical="center" wrapText="1"/>
    </xf>
    <xf numFmtId="49" fontId="4" fillId="0" borderId="28" xfId="0" applyNumberFormat="1" applyFont="1" applyBorder="1" applyAlignment="1">
      <alignment vertical="center" wrapText="1"/>
    </xf>
    <xf numFmtId="49" fontId="4" fillId="0" borderId="22" xfId="0" applyNumberFormat="1" applyFont="1" applyBorder="1" applyAlignment="1">
      <alignment vertical="center" wrapText="1"/>
    </xf>
    <xf numFmtId="49" fontId="4" fillId="0" borderId="29" xfId="0" applyNumberFormat="1" applyFont="1" applyBorder="1" applyAlignment="1">
      <alignment vertical="center" wrapText="1"/>
    </xf>
    <xf numFmtId="49" fontId="4" fillId="0" borderId="30" xfId="0" applyNumberFormat="1" applyFont="1" applyBorder="1" applyAlignment="1">
      <alignment vertical="center" wrapText="1"/>
    </xf>
    <xf numFmtId="49" fontId="4" fillId="0" borderId="31" xfId="0" applyNumberFormat="1" applyFont="1" applyBorder="1" applyAlignment="1">
      <alignment vertical="center" wrapText="1"/>
    </xf>
    <xf numFmtId="164" fontId="4" fillId="0" borderId="5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vertical="center" wrapText="1"/>
    </xf>
    <xf numFmtId="0" fontId="4" fillId="0" borderId="12" xfId="0" applyNumberFormat="1" applyFont="1" applyBorder="1" applyAlignment="1" applyProtection="1">
      <alignment horizontal="center" vertical="center" wrapText="1"/>
      <protection locked="0"/>
    </xf>
    <xf numFmtId="0" fontId="4" fillId="0" borderId="26" xfId="0" applyNumberFormat="1" applyFont="1" applyBorder="1" applyAlignment="1" applyProtection="1">
      <alignment horizontal="center" vertical="center" wrapText="1"/>
      <protection locked="0"/>
    </xf>
    <xf numFmtId="0" fontId="4" fillId="0" borderId="25" xfId="0" applyNumberFormat="1" applyFont="1" applyBorder="1" applyAlignment="1" applyProtection="1">
      <alignment horizontal="center" vertical="center" wrapText="1"/>
      <protection locked="0"/>
    </xf>
    <xf numFmtId="0" fontId="11" fillId="0" borderId="23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5" fontId="4" fillId="0" borderId="26" xfId="2" applyNumberFormat="1" applyFont="1" applyBorder="1" applyAlignment="1">
      <alignment horizontal="center" vertical="center" wrapText="1"/>
    </xf>
    <xf numFmtId="165" fontId="4" fillId="0" borderId="25" xfId="2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165" fontId="6" fillId="0" borderId="12" xfId="2" applyNumberFormat="1" applyFont="1" applyBorder="1" applyAlignment="1">
      <alignment horizontal="center" vertical="center" wrapText="1"/>
    </xf>
  </cellXfs>
  <cellStyles count="3">
    <cellStyle name="Обычный" xfId="0" builtinId="0"/>
    <cellStyle name="Стиль 1" xfId="1"/>
    <cellStyle name="Финансовый" xfId="2" builtinId="3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400050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48"/>
  <sheetViews>
    <sheetView tabSelected="1" topLeftCell="A16" zoomScale="85" zoomScaleNormal="85" workbookViewId="0">
      <selection activeCell="G159" sqref="G159"/>
    </sheetView>
  </sheetViews>
  <sheetFormatPr defaultRowHeight="15" x14ac:dyDescent="0.25"/>
  <cols>
    <col min="1" max="1" width="8.42578125" customWidth="1"/>
    <col min="2" max="2" width="38.7109375" customWidth="1"/>
    <col min="3" max="3" width="23.140625" customWidth="1"/>
    <col min="4" max="4" width="23.85546875" style="16" customWidth="1"/>
    <col min="5" max="5" width="17.140625" customWidth="1"/>
    <col min="6" max="6" width="16.85546875" customWidth="1"/>
    <col min="7" max="7" width="13" customWidth="1"/>
    <col min="8" max="8" width="11.5703125" customWidth="1"/>
    <col min="9" max="9" width="13.7109375" customWidth="1"/>
    <col min="10" max="10" width="13.85546875" customWidth="1"/>
  </cols>
  <sheetData>
    <row r="1" spans="1:10" ht="15.75" x14ac:dyDescent="0.2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15.75" x14ac:dyDescent="0.25">
      <c r="A2" s="146" t="s">
        <v>1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0" ht="15.75" x14ac:dyDescent="0.25">
      <c r="A3" s="12"/>
      <c r="B3" s="12"/>
      <c r="C3" s="12"/>
      <c r="D3" s="15" t="s">
        <v>26</v>
      </c>
      <c r="E3" s="1" t="s">
        <v>27</v>
      </c>
      <c r="F3" s="60" t="s">
        <v>155</v>
      </c>
      <c r="G3" s="13"/>
      <c r="H3" s="12"/>
      <c r="I3" s="12"/>
      <c r="J3" s="12"/>
    </row>
    <row r="4" spans="1:10" ht="15.75" x14ac:dyDescent="0.25">
      <c r="A4" s="1"/>
    </row>
    <row r="5" spans="1:10" ht="19.5" customHeight="1" x14ac:dyDescent="0.25">
      <c r="A5" s="148"/>
      <c r="B5" s="148"/>
      <c r="C5" s="148"/>
      <c r="D5" s="148"/>
    </row>
    <row r="6" spans="1:10" x14ac:dyDescent="0.25">
      <c r="A6" s="147" t="s">
        <v>2</v>
      </c>
      <c r="B6" s="147"/>
      <c r="C6" s="147"/>
      <c r="D6" s="147"/>
    </row>
    <row r="7" spans="1:10" x14ac:dyDescent="0.25">
      <c r="A7" s="149" t="s">
        <v>113</v>
      </c>
      <c r="B7" s="149"/>
      <c r="C7" s="149"/>
      <c r="D7" s="149"/>
    </row>
    <row r="8" spans="1:10" x14ac:dyDescent="0.25">
      <c r="A8" s="147" t="s">
        <v>3</v>
      </c>
      <c r="B8" s="147"/>
      <c r="C8" s="147"/>
      <c r="D8" s="147"/>
    </row>
    <row r="9" spans="1:10" ht="15.75" x14ac:dyDescent="0.25">
      <c r="A9" s="2" t="s">
        <v>4</v>
      </c>
      <c r="G9" s="11"/>
    </row>
    <row r="10" spans="1:10" ht="27.75" customHeight="1" x14ac:dyDescent="0.25">
      <c r="A10" s="145" t="s">
        <v>5</v>
      </c>
      <c r="B10" s="145" t="s">
        <v>6</v>
      </c>
      <c r="C10" s="145" t="s">
        <v>7</v>
      </c>
      <c r="D10" s="159" t="s">
        <v>8</v>
      </c>
      <c r="E10" s="145" t="s">
        <v>9</v>
      </c>
      <c r="F10" s="162" t="s">
        <v>10</v>
      </c>
      <c r="G10" s="153" t="s">
        <v>28</v>
      </c>
      <c r="H10" s="158" t="s">
        <v>11</v>
      </c>
      <c r="I10" s="145"/>
      <c r="J10" s="145" t="s">
        <v>12</v>
      </c>
    </row>
    <row r="11" spans="1:10" ht="35.25" customHeight="1" x14ac:dyDescent="0.25">
      <c r="A11" s="145"/>
      <c r="B11" s="145"/>
      <c r="C11" s="145"/>
      <c r="D11" s="160"/>
      <c r="E11" s="145"/>
      <c r="F11" s="162"/>
      <c r="G11" s="154"/>
      <c r="H11" s="10" t="s">
        <v>13</v>
      </c>
      <c r="I11" s="6" t="s">
        <v>15</v>
      </c>
      <c r="J11" s="145"/>
    </row>
    <row r="12" spans="1:10" ht="31.5" customHeight="1" x14ac:dyDescent="0.25">
      <c r="A12" s="145"/>
      <c r="B12" s="145"/>
      <c r="C12" s="145"/>
      <c r="D12" s="161"/>
      <c r="E12" s="145"/>
      <c r="F12" s="162"/>
      <c r="G12" s="155"/>
      <c r="H12" s="10" t="s">
        <v>14</v>
      </c>
      <c r="I12" s="6" t="s">
        <v>16</v>
      </c>
      <c r="J12" s="145"/>
    </row>
    <row r="13" spans="1:10" ht="11.25" customHeight="1" x14ac:dyDescent="0.25">
      <c r="A13" s="6">
        <v>1</v>
      </c>
      <c r="B13" s="6">
        <v>2</v>
      </c>
      <c r="C13" s="6">
        <v>3</v>
      </c>
      <c r="D13" s="19">
        <v>4</v>
      </c>
      <c r="E13" s="6">
        <v>5</v>
      </c>
      <c r="F13" s="6">
        <v>6</v>
      </c>
      <c r="G13" s="14">
        <v>7</v>
      </c>
      <c r="H13" s="6">
        <v>8</v>
      </c>
      <c r="I13" s="6">
        <v>9</v>
      </c>
      <c r="J13" s="6">
        <v>10</v>
      </c>
    </row>
    <row r="14" spans="1:10" ht="25.5" customHeight="1" x14ac:dyDescent="0.25">
      <c r="A14" s="156" t="s">
        <v>138</v>
      </c>
      <c r="B14" s="156"/>
      <c r="C14" s="156"/>
      <c r="D14" s="156"/>
      <c r="E14" s="156"/>
      <c r="F14" s="156"/>
      <c r="G14" s="156"/>
      <c r="H14" s="156"/>
      <c r="I14" s="156"/>
      <c r="J14" s="156"/>
    </row>
    <row r="15" spans="1:10" x14ac:dyDescent="0.25">
      <c r="A15" s="156" t="s">
        <v>35</v>
      </c>
      <c r="B15" s="156"/>
      <c r="C15" s="156"/>
      <c r="D15" s="156"/>
      <c r="E15" s="156"/>
      <c r="F15" s="156"/>
      <c r="G15" s="156"/>
      <c r="H15" s="156"/>
      <c r="I15" s="156"/>
      <c r="J15" s="156"/>
    </row>
    <row r="16" spans="1:10" x14ac:dyDescent="0.25">
      <c r="A16" s="22">
        <v>1</v>
      </c>
      <c r="B16" s="157" t="s">
        <v>36</v>
      </c>
      <c r="C16" s="157"/>
      <c r="D16" s="157"/>
      <c r="E16" s="157"/>
      <c r="F16" s="157"/>
      <c r="G16" s="157"/>
      <c r="H16" s="157"/>
      <c r="I16" s="157"/>
      <c r="J16" s="157"/>
    </row>
    <row r="17" spans="1:25" ht="47.25" customHeight="1" x14ac:dyDescent="0.25">
      <c r="A17" s="23"/>
      <c r="B17" s="7"/>
      <c r="C17" s="8"/>
      <c r="D17" s="9"/>
      <c r="E17" s="21"/>
      <c r="F17" s="21"/>
      <c r="G17" s="21"/>
      <c r="H17" s="21"/>
      <c r="I17" s="21"/>
      <c r="J17" s="21"/>
    </row>
    <row r="18" spans="1:25" ht="24.95" customHeight="1" x14ac:dyDescent="0.25">
      <c r="A18" s="79" t="s">
        <v>24</v>
      </c>
      <c r="B18" s="150" t="s">
        <v>149</v>
      </c>
      <c r="C18" s="79" t="s">
        <v>101</v>
      </c>
      <c r="D18" s="63" t="s">
        <v>17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/>
    </row>
    <row r="19" spans="1:25" ht="24.95" customHeight="1" x14ac:dyDescent="0.25">
      <c r="A19" s="80"/>
      <c r="B19" s="151"/>
      <c r="C19" s="80"/>
      <c r="D19" s="63" t="s">
        <v>19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/>
    </row>
    <row r="20" spans="1:25" ht="24.95" customHeight="1" x14ac:dyDescent="0.25">
      <c r="A20" s="80"/>
      <c r="B20" s="151"/>
      <c r="C20" s="80"/>
      <c r="D20" s="63" t="s">
        <v>37</v>
      </c>
      <c r="E20" s="33">
        <v>0</v>
      </c>
      <c r="F20" s="33">
        <v>0</v>
      </c>
      <c r="G20" s="33">
        <v>0</v>
      </c>
      <c r="H20" s="33">
        <f>F20-G20</f>
        <v>0</v>
      </c>
      <c r="I20" s="33">
        <v>0</v>
      </c>
      <c r="J20" s="33"/>
    </row>
    <row r="21" spans="1:25" ht="24.75" customHeight="1" x14ac:dyDescent="0.25">
      <c r="A21" s="80"/>
      <c r="B21" s="151"/>
      <c r="C21" s="80"/>
      <c r="D21" s="63" t="s">
        <v>21</v>
      </c>
      <c r="E21" s="33">
        <v>0</v>
      </c>
      <c r="F21" s="33">
        <v>0</v>
      </c>
      <c r="G21" s="33">
        <v>0</v>
      </c>
      <c r="H21" s="33">
        <f t="shared" ref="H21:H23" si="0">F21-G21</f>
        <v>0</v>
      </c>
      <c r="I21" s="33">
        <v>0</v>
      </c>
      <c r="J21" s="33"/>
    </row>
    <row r="22" spans="1:25" ht="25.5" customHeight="1" x14ac:dyDescent="0.25">
      <c r="A22" s="80"/>
      <c r="B22" s="151"/>
      <c r="C22" s="81"/>
      <c r="D22" s="62" t="s">
        <v>38</v>
      </c>
      <c r="E22" s="33">
        <f>E20+E19+E18+E17</f>
        <v>0</v>
      </c>
      <c r="F22" s="33">
        <f t="shared" ref="F22:G27" si="1">F20+F19+F18+F17</f>
        <v>0</v>
      </c>
      <c r="G22" s="33">
        <f t="shared" si="1"/>
        <v>0</v>
      </c>
      <c r="H22" s="33">
        <f t="shared" ref="H22" si="2">F22-G22</f>
        <v>0</v>
      </c>
      <c r="I22" s="33">
        <v>0</v>
      </c>
      <c r="J22" s="33"/>
    </row>
    <row r="23" spans="1:25" ht="25.5" customHeight="1" x14ac:dyDescent="0.25">
      <c r="A23" s="80"/>
      <c r="B23" s="151"/>
      <c r="C23" s="79" t="s">
        <v>148</v>
      </c>
      <c r="D23" s="63" t="s">
        <v>17</v>
      </c>
      <c r="E23" s="33">
        <f>E21+E20+E19+E18</f>
        <v>0</v>
      </c>
      <c r="F23" s="33">
        <f t="shared" si="1"/>
        <v>0</v>
      </c>
      <c r="G23" s="33">
        <f t="shared" si="1"/>
        <v>0</v>
      </c>
      <c r="H23" s="33">
        <f t="shared" si="0"/>
        <v>0</v>
      </c>
      <c r="I23" s="33">
        <v>0</v>
      </c>
      <c r="J23" s="33"/>
    </row>
    <row r="24" spans="1:25" ht="25.5" customHeight="1" x14ac:dyDescent="0.25">
      <c r="A24" s="80"/>
      <c r="B24" s="151"/>
      <c r="C24" s="80"/>
      <c r="D24" s="63" t="s">
        <v>19</v>
      </c>
      <c r="E24" s="33">
        <f>E22+E21+E20+E19</f>
        <v>0</v>
      </c>
      <c r="F24" s="33">
        <f t="shared" si="1"/>
        <v>0</v>
      </c>
      <c r="G24" s="33">
        <f t="shared" si="1"/>
        <v>0</v>
      </c>
      <c r="H24" s="33">
        <f t="shared" ref="H24" si="3">F24-G24</f>
        <v>0</v>
      </c>
      <c r="I24" s="33">
        <v>0</v>
      </c>
      <c r="J24" s="33"/>
    </row>
    <row r="25" spans="1:25" ht="25.5" customHeight="1" x14ac:dyDescent="0.25">
      <c r="A25" s="80"/>
      <c r="B25" s="151"/>
      <c r="C25" s="80"/>
      <c r="D25" s="63" t="s">
        <v>37</v>
      </c>
      <c r="E25" s="33">
        <v>183.5</v>
      </c>
      <c r="F25" s="33">
        <v>183.5</v>
      </c>
      <c r="G25" s="33">
        <v>183.5</v>
      </c>
      <c r="H25" s="33">
        <f t="shared" ref="H25" si="4">F25-G25</f>
        <v>0</v>
      </c>
      <c r="I25" s="33">
        <f>G25/F25*100</f>
        <v>100</v>
      </c>
      <c r="J25" s="33"/>
    </row>
    <row r="26" spans="1:25" ht="25.5" customHeight="1" x14ac:dyDescent="0.25">
      <c r="A26" s="80"/>
      <c r="B26" s="151"/>
      <c r="C26" s="80"/>
      <c r="D26" s="63" t="s">
        <v>21</v>
      </c>
      <c r="E26" s="33">
        <f>E24+E23+E22+E21</f>
        <v>0</v>
      </c>
      <c r="F26" s="33">
        <f t="shared" si="1"/>
        <v>0</v>
      </c>
      <c r="G26" s="33">
        <f t="shared" si="1"/>
        <v>0</v>
      </c>
      <c r="H26" s="33">
        <f t="shared" ref="H26" si="5">F26-G26</f>
        <v>0</v>
      </c>
      <c r="I26" s="33">
        <v>0</v>
      </c>
      <c r="J26" s="33"/>
    </row>
    <row r="27" spans="1:25" ht="25.5" customHeight="1" x14ac:dyDescent="0.25">
      <c r="A27" s="80"/>
      <c r="B27" s="151"/>
      <c r="C27" s="81"/>
      <c r="D27" s="62" t="s">
        <v>38</v>
      </c>
      <c r="E27" s="33">
        <f>E25+E24+E23+E22</f>
        <v>183.5</v>
      </c>
      <c r="F27" s="33">
        <f t="shared" si="1"/>
        <v>183.5</v>
      </c>
      <c r="G27" s="33">
        <f t="shared" si="1"/>
        <v>183.5</v>
      </c>
      <c r="H27" s="33">
        <f t="shared" ref="H27" si="6">F27-G27</f>
        <v>0</v>
      </c>
      <c r="I27" s="33">
        <f>G27/F27*100</f>
        <v>100</v>
      </c>
      <c r="J27" s="33"/>
    </row>
    <row r="28" spans="1:25" ht="25.5" customHeight="1" x14ac:dyDescent="0.25">
      <c r="A28" s="80"/>
      <c r="B28" s="151"/>
      <c r="C28" s="79" t="s">
        <v>91</v>
      </c>
      <c r="D28" s="63" t="s">
        <v>17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/>
    </row>
    <row r="29" spans="1:25" ht="25.5" customHeight="1" x14ac:dyDescent="0.25">
      <c r="A29" s="80"/>
      <c r="B29" s="151"/>
      <c r="C29" s="80"/>
      <c r="D29" s="63" t="s">
        <v>19</v>
      </c>
      <c r="E29" s="33">
        <v>250</v>
      </c>
      <c r="F29" s="33">
        <v>250</v>
      </c>
      <c r="G29" s="33">
        <v>250</v>
      </c>
      <c r="H29" s="33">
        <f t="shared" ref="H29" si="7">F29-G29</f>
        <v>0</v>
      </c>
      <c r="I29" s="33">
        <f>G29/F29*100</f>
        <v>100</v>
      </c>
      <c r="J29" s="33"/>
    </row>
    <row r="30" spans="1:25" ht="25.5" customHeight="1" x14ac:dyDescent="0.25">
      <c r="A30" s="80"/>
      <c r="B30" s="151"/>
      <c r="C30" s="80"/>
      <c r="D30" s="63" t="s">
        <v>37</v>
      </c>
      <c r="E30" s="33">
        <v>595</v>
      </c>
      <c r="F30" s="33">
        <v>595</v>
      </c>
      <c r="G30" s="33">
        <v>595</v>
      </c>
      <c r="H30" s="33">
        <f t="shared" ref="H30" si="8">F30-G30</f>
        <v>0</v>
      </c>
      <c r="I30" s="33">
        <f>G30/F30*100</f>
        <v>100</v>
      </c>
      <c r="J30" s="33"/>
    </row>
    <row r="31" spans="1:25" ht="25.5" customHeight="1" x14ac:dyDescent="0.25">
      <c r="A31" s="80"/>
      <c r="B31" s="151"/>
      <c r="C31" s="80"/>
      <c r="D31" s="63" t="s">
        <v>21</v>
      </c>
      <c r="E31" s="33">
        <v>0</v>
      </c>
      <c r="F31" s="33">
        <v>0</v>
      </c>
      <c r="G31" s="33">
        <v>0</v>
      </c>
      <c r="H31" s="33">
        <f t="shared" ref="H31" si="9">F31-G31</f>
        <v>0</v>
      </c>
      <c r="I31" s="33">
        <v>0</v>
      </c>
      <c r="J31" s="33"/>
    </row>
    <row r="32" spans="1:25" ht="25.5" customHeight="1" x14ac:dyDescent="0.25">
      <c r="A32" s="81"/>
      <c r="B32" s="152"/>
      <c r="C32" s="81"/>
      <c r="D32" s="62" t="s">
        <v>38</v>
      </c>
      <c r="E32" s="33">
        <f>E29+E30</f>
        <v>845</v>
      </c>
      <c r="F32" s="33">
        <f>F30+F29</f>
        <v>845</v>
      </c>
      <c r="G32" s="33">
        <f>G30+G29</f>
        <v>845</v>
      </c>
      <c r="H32" s="33">
        <f t="shared" ref="H32" si="10">F32-G32</f>
        <v>0</v>
      </c>
      <c r="I32" s="33">
        <f>G32/F32*100</f>
        <v>100</v>
      </c>
      <c r="J32" s="33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</row>
    <row r="33" spans="1:25" s="25" customFormat="1" ht="24.95" customHeight="1" x14ac:dyDescent="0.25">
      <c r="A33" s="79" t="s">
        <v>25</v>
      </c>
      <c r="B33" s="97" t="s">
        <v>132</v>
      </c>
      <c r="C33" s="79" t="s">
        <v>145</v>
      </c>
      <c r="D33" s="176" t="s">
        <v>17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1:25" s="25" customFormat="1" ht="24.95" customHeight="1" x14ac:dyDescent="0.25">
      <c r="A34" s="80"/>
      <c r="B34" s="98"/>
      <c r="C34" s="80"/>
      <c r="D34" s="63" t="s">
        <v>19</v>
      </c>
      <c r="E34" s="33">
        <v>88.6</v>
      </c>
      <c r="F34" s="33">
        <v>88.6</v>
      </c>
      <c r="G34" s="35">
        <v>88.6</v>
      </c>
      <c r="H34" s="33">
        <f>F34-G34</f>
        <v>0</v>
      </c>
      <c r="I34" s="33">
        <f>G34/F34*100</f>
        <v>100</v>
      </c>
      <c r="J34" s="33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 s="25" customFormat="1" ht="24.95" customHeight="1" x14ac:dyDescent="0.25">
      <c r="A35" s="80"/>
      <c r="B35" s="98"/>
      <c r="C35" s="80"/>
      <c r="D35" s="63" t="s">
        <v>37</v>
      </c>
      <c r="E35" s="33">
        <v>38</v>
      </c>
      <c r="F35" s="33">
        <v>38</v>
      </c>
      <c r="G35" s="35">
        <v>38</v>
      </c>
      <c r="H35" s="33">
        <v>0</v>
      </c>
      <c r="I35" s="33">
        <f t="shared" ref="I35" si="11">G35/F35*100</f>
        <v>100</v>
      </c>
      <c r="J35" s="33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 s="25" customFormat="1" ht="24.95" customHeight="1" x14ac:dyDescent="0.25">
      <c r="A36" s="80"/>
      <c r="B36" s="98"/>
      <c r="C36" s="80"/>
      <c r="D36" s="63" t="s">
        <v>21</v>
      </c>
      <c r="E36" s="33">
        <v>0</v>
      </c>
      <c r="F36" s="33">
        <v>0</v>
      </c>
      <c r="G36" s="35">
        <v>0</v>
      </c>
      <c r="H36" s="35">
        <v>0</v>
      </c>
      <c r="I36" s="35">
        <v>0</v>
      </c>
      <c r="J36" s="33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 s="25" customFormat="1" ht="15.75" customHeight="1" x14ac:dyDescent="0.25">
      <c r="A37" s="81"/>
      <c r="B37" s="99"/>
      <c r="C37" s="81"/>
      <c r="D37" s="62" t="s">
        <v>38</v>
      </c>
      <c r="E37" s="33">
        <f>E34+E35</f>
        <v>126.6</v>
      </c>
      <c r="F37" s="33">
        <v>126.6</v>
      </c>
      <c r="G37" s="35">
        <f>G34+G35</f>
        <v>126.6</v>
      </c>
      <c r="H37" s="35">
        <f>H34+H35</f>
        <v>0</v>
      </c>
      <c r="I37" s="35">
        <f>G37/F37*100</f>
        <v>100</v>
      </c>
      <c r="J37" s="33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spans="1:25" ht="24.95" customHeight="1" x14ac:dyDescent="0.25">
      <c r="A38" s="82" t="s">
        <v>39</v>
      </c>
      <c r="B38" s="83"/>
      <c r="C38" s="84"/>
      <c r="D38" s="63" t="s">
        <v>17</v>
      </c>
      <c r="E38" s="33">
        <f>E18+E33</f>
        <v>0</v>
      </c>
      <c r="F38" s="33">
        <f>F18+F33</f>
        <v>0</v>
      </c>
      <c r="G38" s="33">
        <f>G18+G33</f>
        <v>0</v>
      </c>
      <c r="H38" s="33">
        <f>F38-G38</f>
        <v>0</v>
      </c>
      <c r="I38" s="35">
        <v>0</v>
      </c>
      <c r="J38" s="33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</row>
    <row r="39" spans="1:25" ht="24.95" customHeight="1" x14ac:dyDescent="0.25">
      <c r="A39" s="85"/>
      <c r="B39" s="86"/>
      <c r="C39" s="87"/>
      <c r="D39" s="63" t="s">
        <v>19</v>
      </c>
      <c r="E39" s="33">
        <f t="shared" ref="E39:G40" si="12">E34+E29+E24+E19</f>
        <v>338.6</v>
      </c>
      <c r="F39" s="33">
        <f t="shared" si="12"/>
        <v>338.6</v>
      </c>
      <c r="G39" s="33">
        <f t="shared" si="12"/>
        <v>338.6</v>
      </c>
      <c r="H39" s="33">
        <f>F39-G39</f>
        <v>0</v>
      </c>
      <c r="I39" s="35">
        <f t="shared" ref="I39:I42" si="13">G39/F39*100</f>
        <v>100</v>
      </c>
      <c r="J39" s="33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</row>
    <row r="40" spans="1:25" ht="24.95" customHeight="1" thickBot="1" x14ac:dyDescent="0.3">
      <c r="A40" s="85"/>
      <c r="B40" s="86"/>
      <c r="C40" s="87"/>
      <c r="D40" s="63" t="s">
        <v>37</v>
      </c>
      <c r="E40" s="33">
        <f t="shared" si="12"/>
        <v>816.5</v>
      </c>
      <c r="F40" s="33">
        <f t="shared" si="12"/>
        <v>816.5</v>
      </c>
      <c r="G40" s="33">
        <f t="shared" si="12"/>
        <v>816.5</v>
      </c>
      <c r="H40" s="33">
        <f>F40-G40</f>
        <v>0</v>
      </c>
      <c r="I40" s="35">
        <f>G40/F40*100</f>
        <v>100</v>
      </c>
      <c r="J40" s="33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</row>
    <row r="41" spans="1:25" s="24" customFormat="1" ht="24.95" customHeight="1" thickBot="1" x14ac:dyDescent="0.3">
      <c r="A41" s="85"/>
      <c r="B41" s="86"/>
      <c r="C41" s="87"/>
      <c r="D41" s="63" t="s">
        <v>21</v>
      </c>
      <c r="E41" s="33">
        <f>E21+E36</f>
        <v>0</v>
      </c>
      <c r="F41" s="33">
        <f>F21+F36</f>
        <v>0</v>
      </c>
      <c r="G41" s="33">
        <f>G21+G36</f>
        <v>0</v>
      </c>
      <c r="H41" s="33">
        <f t="shared" ref="H41" si="14">F41-G41</f>
        <v>0</v>
      </c>
      <c r="I41" s="35">
        <v>0</v>
      </c>
      <c r="J41" s="33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</row>
    <row r="42" spans="1:25" ht="24.95" customHeight="1" x14ac:dyDescent="0.25">
      <c r="A42" s="88"/>
      <c r="B42" s="89"/>
      <c r="C42" s="90"/>
      <c r="D42" s="62" t="s">
        <v>38</v>
      </c>
      <c r="E42" s="33">
        <f>E40+E39</f>
        <v>1155.0999999999999</v>
      </c>
      <c r="F42" s="33">
        <f>F40+F39</f>
        <v>1155.0999999999999</v>
      </c>
      <c r="G42" s="33">
        <f>G39+G40</f>
        <v>1155.0999999999999</v>
      </c>
      <c r="H42" s="33">
        <f>F42-G42</f>
        <v>0</v>
      </c>
      <c r="I42" s="35">
        <f t="shared" si="13"/>
        <v>100</v>
      </c>
      <c r="J42" s="33"/>
      <c r="V42" s="75"/>
      <c r="W42" s="75"/>
      <c r="X42" s="75"/>
      <c r="Y42" s="75"/>
    </row>
    <row r="43" spans="1:25" ht="24.95" customHeight="1" x14ac:dyDescent="0.25">
      <c r="A43" s="94" t="s">
        <v>40</v>
      </c>
      <c r="B43" s="92"/>
      <c r="C43" s="92"/>
      <c r="D43" s="92"/>
      <c r="E43" s="92"/>
      <c r="F43" s="92"/>
      <c r="G43" s="92"/>
      <c r="H43" s="92"/>
      <c r="I43" s="92"/>
      <c r="J43" s="93"/>
    </row>
    <row r="44" spans="1:25" ht="24.95" customHeight="1" x14ac:dyDescent="0.25">
      <c r="A44" s="79" t="s">
        <v>33</v>
      </c>
      <c r="B44" s="97" t="s">
        <v>41</v>
      </c>
      <c r="C44" s="79" t="s">
        <v>134</v>
      </c>
      <c r="D44" s="34" t="s">
        <v>17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177" t="s">
        <v>159</v>
      </c>
    </row>
    <row r="45" spans="1:25" ht="24.95" customHeight="1" x14ac:dyDescent="0.25">
      <c r="A45" s="80"/>
      <c r="B45" s="98"/>
      <c r="C45" s="80"/>
      <c r="D45" s="34" t="s">
        <v>19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178"/>
    </row>
    <row r="46" spans="1:25" ht="24.95" customHeight="1" x14ac:dyDescent="0.25">
      <c r="A46" s="80"/>
      <c r="B46" s="98"/>
      <c r="C46" s="80"/>
      <c r="D46" s="34" t="s">
        <v>37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178"/>
    </row>
    <row r="47" spans="1:25" ht="24.95" customHeight="1" x14ac:dyDescent="0.25">
      <c r="A47" s="80"/>
      <c r="B47" s="98"/>
      <c r="C47" s="80"/>
      <c r="D47" s="34" t="s">
        <v>21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178"/>
    </row>
    <row r="48" spans="1:25" ht="24.95" customHeight="1" x14ac:dyDescent="0.25">
      <c r="A48" s="81"/>
      <c r="B48" s="99"/>
      <c r="C48" s="81"/>
      <c r="D48" s="36" t="s">
        <v>38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179"/>
    </row>
    <row r="49" spans="1:10" ht="24.95" customHeight="1" x14ac:dyDescent="0.25">
      <c r="A49" s="79" t="s">
        <v>34</v>
      </c>
      <c r="B49" s="97" t="s">
        <v>42</v>
      </c>
      <c r="C49" s="79" t="s">
        <v>135</v>
      </c>
      <c r="D49" s="33" t="s">
        <v>17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182" t="s">
        <v>159</v>
      </c>
    </row>
    <row r="50" spans="1:10" ht="24.95" customHeight="1" x14ac:dyDescent="0.25">
      <c r="A50" s="80"/>
      <c r="B50" s="98"/>
      <c r="C50" s="80"/>
      <c r="D50" s="33" t="s">
        <v>19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180"/>
    </row>
    <row r="51" spans="1:10" ht="24.95" customHeight="1" x14ac:dyDescent="0.25">
      <c r="A51" s="80"/>
      <c r="B51" s="98"/>
      <c r="C51" s="80"/>
      <c r="D51" s="33" t="s">
        <v>37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180"/>
    </row>
    <row r="52" spans="1:10" ht="24.95" customHeight="1" x14ac:dyDescent="0.25">
      <c r="A52" s="80"/>
      <c r="B52" s="98"/>
      <c r="C52" s="80"/>
      <c r="D52" s="33" t="s">
        <v>21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181"/>
    </row>
    <row r="53" spans="1:10" ht="24.95" customHeight="1" x14ac:dyDescent="0.25">
      <c r="A53" s="81"/>
      <c r="B53" s="99"/>
      <c r="C53" s="81"/>
      <c r="D53" s="37" t="s">
        <v>38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/>
    </row>
    <row r="54" spans="1:10" ht="51.75" hidden="1" customHeight="1" thickBot="1" x14ac:dyDescent="0.3">
      <c r="A54" s="23"/>
      <c r="B54" s="7"/>
      <c r="C54" s="20"/>
      <c r="D54" s="144"/>
      <c r="E54" s="144"/>
      <c r="F54" s="144"/>
      <c r="G54" s="144"/>
      <c r="H54" s="144"/>
      <c r="I54" s="144"/>
      <c r="J54" s="144"/>
    </row>
    <row r="55" spans="1:10" ht="39" hidden="1" customHeight="1" thickBot="1" x14ac:dyDescent="0.3">
      <c r="A55" s="23"/>
      <c r="B55" s="7"/>
      <c r="C55" s="20"/>
      <c r="D55" s="144"/>
      <c r="E55" s="144"/>
      <c r="F55" s="144"/>
      <c r="G55" s="144"/>
      <c r="H55" s="144"/>
      <c r="I55" s="144"/>
      <c r="J55" s="144"/>
    </row>
    <row r="56" spans="1:10" ht="24.95" customHeight="1" x14ac:dyDescent="0.25">
      <c r="A56" s="79" t="s">
        <v>78</v>
      </c>
      <c r="B56" s="97" t="s">
        <v>133</v>
      </c>
      <c r="C56" s="79" t="s">
        <v>136</v>
      </c>
      <c r="D56" s="33" t="s">
        <v>17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/>
    </row>
    <row r="57" spans="1:10" ht="24.95" customHeight="1" x14ac:dyDescent="0.25">
      <c r="A57" s="80"/>
      <c r="B57" s="98"/>
      <c r="C57" s="80"/>
      <c r="D57" s="33" t="s">
        <v>19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/>
    </row>
    <row r="58" spans="1:10" ht="24.95" customHeight="1" x14ac:dyDescent="0.25">
      <c r="A58" s="80"/>
      <c r="B58" s="98"/>
      <c r="C58" s="80"/>
      <c r="D58" s="33" t="s">
        <v>37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/>
    </row>
    <row r="59" spans="1:10" ht="24.95" customHeight="1" x14ac:dyDescent="0.25">
      <c r="A59" s="80"/>
      <c r="B59" s="98"/>
      <c r="C59" s="80"/>
      <c r="D59" s="33" t="s">
        <v>21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/>
    </row>
    <row r="60" spans="1:10" ht="24.95" customHeight="1" x14ac:dyDescent="0.25">
      <c r="A60" s="81"/>
      <c r="B60" s="99"/>
      <c r="C60" s="81"/>
      <c r="D60" s="37" t="s">
        <v>38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/>
    </row>
    <row r="61" spans="1:10" ht="24.95" customHeight="1" x14ac:dyDescent="0.25">
      <c r="A61" s="79"/>
      <c r="B61" s="138" t="s">
        <v>137</v>
      </c>
      <c r="C61" s="139"/>
      <c r="D61" s="33" t="s">
        <v>17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/>
    </row>
    <row r="62" spans="1:10" ht="24.95" customHeight="1" x14ac:dyDescent="0.25">
      <c r="A62" s="80"/>
      <c r="B62" s="140"/>
      <c r="C62" s="141"/>
      <c r="D62" s="33" t="s">
        <v>19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/>
    </row>
    <row r="63" spans="1:10" ht="24.95" customHeight="1" x14ac:dyDescent="0.25">
      <c r="A63" s="80"/>
      <c r="B63" s="140"/>
      <c r="C63" s="141"/>
      <c r="D63" s="33" t="s">
        <v>37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/>
    </row>
    <row r="64" spans="1:10" ht="24.95" customHeight="1" x14ac:dyDescent="0.25">
      <c r="A64" s="80"/>
      <c r="B64" s="140"/>
      <c r="C64" s="141"/>
      <c r="D64" s="33" t="s">
        <v>21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/>
    </row>
    <row r="65" spans="1:10" ht="24.95" customHeight="1" x14ac:dyDescent="0.25">
      <c r="A65" s="81"/>
      <c r="B65" s="142"/>
      <c r="C65" s="143"/>
      <c r="D65" s="37" t="s">
        <v>38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/>
    </row>
    <row r="66" spans="1:10" ht="24.95" customHeight="1" x14ac:dyDescent="0.25">
      <c r="A66" s="94" t="s">
        <v>43</v>
      </c>
      <c r="B66" s="92"/>
      <c r="C66" s="92"/>
      <c r="D66" s="92"/>
      <c r="E66" s="92"/>
      <c r="F66" s="92"/>
      <c r="G66" s="92"/>
      <c r="H66" s="92"/>
      <c r="I66" s="92"/>
      <c r="J66" s="93"/>
    </row>
    <row r="67" spans="1:10" ht="123.75" customHeight="1" x14ac:dyDescent="0.25">
      <c r="A67" s="74" t="s">
        <v>44</v>
      </c>
      <c r="B67" s="25" t="s">
        <v>45</v>
      </c>
      <c r="C67" s="74" t="s">
        <v>103</v>
      </c>
      <c r="D67" s="91" t="s">
        <v>31</v>
      </c>
      <c r="E67" s="92"/>
      <c r="F67" s="92"/>
      <c r="G67" s="92"/>
      <c r="H67" s="92"/>
      <c r="I67" s="92"/>
      <c r="J67" s="93"/>
    </row>
    <row r="68" spans="1:10" ht="122.25" customHeight="1" x14ac:dyDescent="0.25">
      <c r="A68" s="74" t="s">
        <v>46</v>
      </c>
      <c r="B68" s="25" t="s">
        <v>47</v>
      </c>
      <c r="C68" s="74" t="s">
        <v>104</v>
      </c>
      <c r="D68" s="91" t="s">
        <v>31</v>
      </c>
      <c r="E68" s="92"/>
      <c r="F68" s="92"/>
      <c r="G68" s="92"/>
      <c r="H68" s="92"/>
      <c r="I68" s="92"/>
      <c r="J68" s="93"/>
    </row>
    <row r="69" spans="1:10" ht="105" customHeight="1" x14ac:dyDescent="0.25">
      <c r="A69" s="74" t="s">
        <v>48</v>
      </c>
      <c r="B69" s="25" t="s">
        <v>49</v>
      </c>
      <c r="C69" s="74" t="s">
        <v>105</v>
      </c>
      <c r="D69" s="91" t="s">
        <v>31</v>
      </c>
      <c r="E69" s="92"/>
      <c r="F69" s="92"/>
      <c r="G69" s="92"/>
      <c r="H69" s="92"/>
      <c r="I69" s="92"/>
      <c r="J69" s="93"/>
    </row>
    <row r="70" spans="1:10" ht="116.25" customHeight="1" x14ac:dyDescent="0.25">
      <c r="A70" s="74" t="s">
        <v>50</v>
      </c>
      <c r="B70" s="25" t="s">
        <v>51</v>
      </c>
      <c r="C70" s="74" t="s">
        <v>103</v>
      </c>
      <c r="D70" s="91" t="s">
        <v>31</v>
      </c>
      <c r="E70" s="92"/>
      <c r="F70" s="92"/>
      <c r="G70" s="92"/>
      <c r="H70" s="92"/>
      <c r="I70" s="92"/>
      <c r="J70" s="93"/>
    </row>
    <row r="71" spans="1:10" ht="66.75" customHeight="1" x14ac:dyDescent="0.25">
      <c r="A71" s="31" t="s">
        <v>52</v>
      </c>
      <c r="B71" s="25" t="s">
        <v>53</v>
      </c>
      <c r="C71" s="31" t="s">
        <v>106</v>
      </c>
      <c r="D71" s="91" t="s">
        <v>31</v>
      </c>
      <c r="E71" s="92"/>
      <c r="F71" s="92"/>
      <c r="G71" s="92"/>
      <c r="H71" s="92"/>
      <c r="I71" s="92"/>
      <c r="J71" s="93"/>
    </row>
    <row r="72" spans="1:10" ht="24.95" customHeight="1" x14ac:dyDescent="0.25">
      <c r="A72" s="113" t="s">
        <v>151</v>
      </c>
      <c r="B72" s="129"/>
      <c r="C72" s="130"/>
      <c r="D72" s="25" t="s">
        <v>17</v>
      </c>
      <c r="E72" s="70">
        <f>E38</f>
        <v>0</v>
      </c>
      <c r="F72" s="70">
        <f>F38</f>
        <v>0</v>
      </c>
      <c r="G72" s="70">
        <f>G38</f>
        <v>0</v>
      </c>
      <c r="H72" s="70">
        <f>H38</f>
        <v>0</v>
      </c>
      <c r="I72" s="70">
        <v>0</v>
      </c>
      <c r="J72" s="25"/>
    </row>
    <row r="73" spans="1:10" ht="24.95" customHeight="1" x14ac:dyDescent="0.25">
      <c r="A73" s="131"/>
      <c r="B73" s="132"/>
      <c r="C73" s="133"/>
      <c r="D73" s="25" t="s">
        <v>19</v>
      </c>
      <c r="E73" s="70">
        <f t="shared" ref="E73:G75" si="15">E39</f>
        <v>338.6</v>
      </c>
      <c r="F73" s="70">
        <f t="shared" si="15"/>
        <v>338.6</v>
      </c>
      <c r="G73" s="70">
        <v>338.6</v>
      </c>
      <c r="H73" s="70">
        <f>F73-G73</f>
        <v>0</v>
      </c>
      <c r="I73" s="70">
        <f t="shared" ref="I73" si="16">G73/F73*100</f>
        <v>100</v>
      </c>
      <c r="J73" s="25"/>
    </row>
    <row r="74" spans="1:10" ht="24.95" customHeight="1" x14ac:dyDescent="0.25">
      <c r="A74" s="131"/>
      <c r="B74" s="132"/>
      <c r="C74" s="133"/>
      <c r="D74" s="25" t="s">
        <v>37</v>
      </c>
      <c r="E74" s="70">
        <f t="shared" si="15"/>
        <v>816.5</v>
      </c>
      <c r="F74" s="70">
        <f t="shared" si="15"/>
        <v>816.5</v>
      </c>
      <c r="G74" s="70">
        <f t="shared" si="15"/>
        <v>816.5</v>
      </c>
      <c r="H74" s="70">
        <f>F74-G74</f>
        <v>0</v>
      </c>
      <c r="I74" s="70">
        <f>G74/F74*100</f>
        <v>100</v>
      </c>
      <c r="J74" s="25"/>
    </row>
    <row r="75" spans="1:10" ht="24.95" customHeight="1" x14ac:dyDescent="0.25">
      <c r="A75" s="131"/>
      <c r="B75" s="132"/>
      <c r="C75" s="133"/>
      <c r="D75" s="25" t="s">
        <v>21</v>
      </c>
      <c r="E75" s="70">
        <f t="shared" si="15"/>
        <v>0</v>
      </c>
      <c r="F75" s="70">
        <f t="shared" si="15"/>
        <v>0</v>
      </c>
      <c r="G75" s="70">
        <f t="shared" si="15"/>
        <v>0</v>
      </c>
      <c r="H75" s="70">
        <f t="shared" ref="H75" si="17">F75-G75</f>
        <v>0</v>
      </c>
      <c r="I75" s="70">
        <v>0</v>
      </c>
      <c r="J75" s="25"/>
    </row>
    <row r="76" spans="1:10" ht="24.95" customHeight="1" x14ac:dyDescent="0.25">
      <c r="A76" s="134"/>
      <c r="B76" s="135"/>
      <c r="C76" s="136"/>
      <c r="D76" s="25" t="s">
        <v>38</v>
      </c>
      <c r="E76" s="70">
        <f>E42</f>
        <v>1155.0999999999999</v>
      </c>
      <c r="F76" s="70">
        <f t="shared" ref="F76:G76" si="18">F42</f>
        <v>1155.0999999999999</v>
      </c>
      <c r="G76" s="70">
        <f t="shared" si="18"/>
        <v>1155.0999999999999</v>
      </c>
      <c r="H76" s="70">
        <f>F76-G76</f>
        <v>0</v>
      </c>
      <c r="I76" s="70">
        <f>G76/F76*100</f>
        <v>100</v>
      </c>
      <c r="J76" s="25"/>
    </row>
    <row r="77" spans="1:10" ht="24.95" customHeight="1" x14ac:dyDescent="0.25">
      <c r="A77" s="95" t="s">
        <v>55</v>
      </c>
      <c r="B77" s="95"/>
      <c r="C77" s="95"/>
      <c r="D77" s="95"/>
      <c r="E77" s="95"/>
      <c r="F77" s="95"/>
      <c r="G77" s="95"/>
      <c r="H77" s="95"/>
      <c r="I77" s="95"/>
      <c r="J77" s="95"/>
    </row>
    <row r="78" spans="1:10" ht="24.95" customHeight="1" x14ac:dyDescent="0.25">
      <c r="A78" s="94" t="s">
        <v>54</v>
      </c>
      <c r="B78" s="95"/>
      <c r="C78" s="95"/>
      <c r="D78" s="95"/>
      <c r="E78" s="95"/>
      <c r="F78" s="95"/>
      <c r="G78" s="95"/>
      <c r="H78" s="95"/>
      <c r="I78" s="95"/>
      <c r="J78" s="96"/>
    </row>
    <row r="79" spans="1:10" ht="24.95" customHeight="1" x14ac:dyDescent="0.25">
      <c r="A79" s="94" t="s">
        <v>56</v>
      </c>
      <c r="B79" s="92"/>
      <c r="C79" s="92"/>
      <c r="D79" s="92"/>
      <c r="E79" s="92"/>
      <c r="F79" s="92"/>
      <c r="G79" s="92"/>
      <c r="H79" s="92"/>
      <c r="I79" s="92"/>
      <c r="J79" s="93"/>
    </row>
    <row r="80" spans="1:10" ht="99" customHeight="1" x14ac:dyDescent="0.25">
      <c r="A80" s="31" t="s">
        <v>24</v>
      </c>
      <c r="B80" s="32" t="s">
        <v>57</v>
      </c>
      <c r="C80" s="31" t="s">
        <v>139</v>
      </c>
      <c r="D80" s="92" t="s">
        <v>31</v>
      </c>
      <c r="E80" s="92"/>
      <c r="F80" s="92"/>
      <c r="G80" s="92"/>
      <c r="H80" s="92"/>
      <c r="I80" s="92"/>
      <c r="J80" s="93"/>
    </row>
    <row r="81" spans="1:10" ht="24.95" customHeight="1" x14ac:dyDescent="0.25">
      <c r="A81" s="79" t="s">
        <v>25</v>
      </c>
      <c r="B81" s="97" t="s">
        <v>58</v>
      </c>
      <c r="C81" s="79" t="s">
        <v>140</v>
      </c>
      <c r="D81" s="63" t="s">
        <v>17</v>
      </c>
      <c r="E81" s="33">
        <v>0</v>
      </c>
      <c r="F81" s="33">
        <v>0</v>
      </c>
      <c r="G81" s="33">
        <v>0</v>
      </c>
      <c r="H81" s="33">
        <f t="shared" ref="H81:H89" si="19">F81-G81</f>
        <v>0</v>
      </c>
      <c r="I81" s="33">
        <v>0</v>
      </c>
      <c r="J81" s="185" t="s">
        <v>159</v>
      </c>
    </row>
    <row r="82" spans="1:10" ht="24.95" customHeight="1" x14ac:dyDescent="0.25">
      <c r="A82" s="80"/>
      <c r="B82" s="98"/>
      <c r="C82" s="80"/>
      <c r="D82" s="63" t="s">
        <v>19</v>
      </c>
      <c r="E82" s="33">
        <v>0</v>
      </c>
      <c r="F82" s="33">
        <v>0</v>
      </c>
      <c r="G82" s="33">
        <v>0</v>
      </c>
      <c r="H82" s="33">
        <f t="shared" si="19"/>
        <v>0</v>
      </c>
      <c r="I82" s="33">
        <v>0</v>
      </c>
      <c r="J82" s="80"/>
    </row>
    <row r="83" spans="1:10" ht="24.95" customHeight="1" x14ac:dyDescent="0.25">
      <c r="A83" s="80"/>
      <c r="B83" s="98"/>
      <c r="C83" s="80"/>
      <c r="D83" s="63" t="s">
        <v>37</v>
      </c>
      <c r="E83" s="33">
        <v>0</v>
      </c>
      <c r="F83" s="33">
        <v>0</v>
      </c>
      <c r="G83" s="33">
        <v>0</v>
      </c>
      <c r="H83" s="33">
        <f t="shared" si="19"/>
        <v>0</v>
      </c>
      <c r="I83" s="33">
        <v>0</v>
      </c>
      <c r="J83" s="80"/>
    </row>
    <row r="84" spans="1:10" ht="24.95" customHeight="1" x14ac:dyDescent="0.25">
      <c r="A84" s="80"/>
      <c r="B84" s="98"/>
      <c r="C84" s="80"/>
      <c r="D84" s="63" t="s">
        <v>21</v>
      </c>
      <c r="E84" s="33">
        <v>0</v>
      </c>
      <c r="F84" s="33">
        <v>0</v>
      </c>
      <c r="G84" s="33">
        <v>0</v>
      </c>
      <c r="H84" s="33">
        <f t="shared" si="19"/>
        <v>0</v>
      </c>
      <c r="I84" s="33">
        <v>0</v>
      </c>
      <c r="J84" s="80"/>
    </row>
    <row r="85" spans="1:10" ht="24.95" customHeight="1" x14ac:dyDescent="0.25">
      <c r="A85" s="81"/>
      <c r="B85" s="99"/>
      <c r="C85" s="81"/>
      <c r="D85" s="63" t="s">
        <v>38</v>
      </c>
      <c r="E85" s="33">
        <v>0</v>
      </c>
      <c r="F85" s="33">
        <v>0</v>
      </c>
      <c r="G85" s="33">
        <v>0</v>
      </c>
      <c r="H85" s="33">
        <f t="shared" si="19"/>
        <v>0</v>
      </c>
      <c r="I85" s="33">
        <v>0</v>
      </c>
      <c r="J85" s="81"/>
    </row>
    <row r="86" spans="1:10" ht="24.95" customHeight="1" x14ac:dyDescent="0.25">
      <c r="A86" s="82" t="s">
        <v>39</v>
      </c>
      <c r="B86" s="83"/>
      <c r="C86" s="84"/>
      <c r="D86" s="63" t="s">
        <v>17</v>
      </c>
      <c r="E86" s="33">
        <v>0</v>
      </c>
      <c r="F86" s="33">
        <v>0</v>
      </c>
      <c r="G86" s="33">
        <v>0</v>
      </c>
      <c r="H86" s="33">
        <f t="shared" si="19"/>
        <v>0</v>
      </c>
      <c r="I86" s="33">
        <v>0</v>
      </c>
      <c r="J86" s="25"/>
    </row>
    <row r="87" spans="1:10" ht="24.95" customHeight="1" x14ac:dyDescent="0.25">
      <c r="A87" s="85"/>
      <c r="B87" s="86"/>
      <c r="C87" s="87"/>
      <c r="D87" s="63" t="s">
        <v>19</v>
      </c>
      <c r="E87" s="33">
        <v>0</v>
      </c>
      <c r="F87" s="33">
        <v>0</v>
      </c>
      <c r="G87" s="33">
        <v>0</v>
      </c>
      <c r="H87" s="33">
        <f t="shared" si="19"/>
        <v>0</v>
      </c>
      <c r="I87" s="33">
        <v>0</v>
      </c>
      <c r="J87" s="25"/>
    </row>
    <row r="88" spans="1:10" ht="24.95" customHeight="1" x14ac:dyDescent="0.25">
      <c r="A88" s="85"/>
      <c r="B88" s="86"/>
      <c r="C88" s="87"/>
      <c r="D88" s="63" t="s">
        <v>37</v>
      </c>
      <c r="E88" s="33">
        <v>0</v>
      </c>
      <c r="F88" s="33">
        <v>0</v>
      </c>
      <c r="G88" s="33" t="s">
        <v>32</v>
      </c>
      <c r="H88" s="33">
        <f t="shared" si="19"/>
        <v>0</v>
      </c>
      <c r="I88" s="33">
        <v>0</v>
      </c>
      <c r="J88" s="25"/>
    </row>
    <row r="89" spans="1:10" s="16" customFormat="1" ht="24.95" customHeight="1" x14ac:dyDescent="0.25">
      <c r="A89" s="85"/>
      <c r="B89" s="86"/>
      <c r="C89" s="87"/>
      <c r="D89" s="63" t="s">
        <v>21</v>
      </c>
      <c r="E89" s="33">
        <v>0</v>
      </c>
      <c r="F89" s="33">
        <v>0</v>
      </c>
      <c r="G89" s="33">
        <v>0</v>
      </c>
      <c r="H89" s="33">
        <f t="shared" si="19"/>
        <v>0</v>
      </c>
      <c r="I89" s="33">
        <v>0</v>
      </c>
      <c r="J89" s="25"/>
    </row>
    <row r="90" spans="1:10" s="16" customFormat="1" ht="24.95" customHeight="1" x14ac:dyDescent="0.25">
      <c r="A90" s="88"/>
      <c r="B90" s="89"/>
      <c r="C90" s="90"/>
      <c r="D90" s="63" t="s">
        <v>38</v>
      </c>
      <c r="E90" s="33">
        <v>0</v>
      </c>
      <c r="F90" s="33">
        <v>0</v>
      </c>
      <c r="G90" s="33" t="s">
        <v>32</v>
      </c>
      <c r="H90" s="33">
        <v>0</v>
      </c>
      <c r="I90" s="33">
        <v>0</v>
      </c>
      <c r="J90" s="25"/>
    </row>
    <row r="91" spans="1:10" s="26" customFormat="1" ht="24.95" customHeight="1" x14ac:dyDescent="0.25">
      <c r="A91" s="94" t="s">
        <v>59</v>
      </c>
      <c r="B91" s="92"/>
      <c r="C91" s="92"/>
      <c r="D91" s="92"/>
      <c r="E91" s="92"/>
      <c r="F91" s="92"/>
      <c r="G91" s="92"/>
      <c r="H91" s="92"/>
      <c r="I91" s="92"/>
      <c r="J91" s="93"/>
    </row>
    <row r="92" spans="1:10" s="16" customFormat="1" ht="24.95" customHeight="1" x14ac:dyDescent="0.25">
      <c r="A92" s="79" t="s">
        <v>33</v>
      </c>
      <c r="B92" s="97" t="s">
        <v>60</v>
      </c>
      <c r="C92" s="79" t="s">
        <v>139</v>
      </c>
      <c r="D92" s="63" t="s">
        <v>17</v>
      </c>
      <c r="E92" s="33">
        <v>0</v>
      </c>
      <c r="F92" s="33">
        <v>0</v>
      </c>
      <c r="G92" s="33">
        <v>0</v>
      </c>
      <c r="H92" s="33">
        <f>F92-G92</f>
        <v>0</v>
      </c>
      <c r="I92" s="33">
        <v>0</v>
      </c>
      <c r="J92" s="186" t="s">
        <v>159</v>
      </c>
    </row>
    <row r="93" spans="1:10" s="16" customFormat="1" ht="24.95" customHeight="1" x14ac:dyDescent="0.25">
      <c r="A93" s="80"/>
      <c r="B93" s="98"/>
      <c r="C93" s="80"/>
      <c r="D93" s="63" t="s">
        <v>19</v>
      </c>
      <c r="E93" s="33">
        <v>0</v>
      </c>
      <c r="F93" s="33">
        <v>0</v>
      </c>
      <c r="G93" s="33">
        <v>0</v>
      </c>
      <c r="H93" s="33">
        <f t="shared" ref="H93:H101" si="20">F93-G93</f>
        <v>0</v>
      </c>
      <c r="I93" s="33">
        <v>0</v>
      </c>
      <c r="J93" s="183"/>
    </row>
    <row r="94" spans="1:10" s="16" customFormat="1" ht="24.95" customHeight="1" x14ac:dyDescent="0.25">
      <c r="A94" s="80"/>
      <c r="B94" s="98"/>
      <c r="C94" s="80"/>
      <c r="D94" s="63" t="s">
        <v>37</v>
      </c>
      <c r="E94" s="33">
        <v>0</v>
      </c>
      <c r="F94" s="33">
        <v>0</v>
      </c>
      <c r="G94" s="33">
        <v>0</v>
      </c>
      <c r="H94" s="33">
        <f t="shared" si="20"/>
        <v>0</v>
      </c>
      <c r="I94" s="33">
        <v>0</v>
      </c>
      <c r="J94" s="183"/>
    </row>
    <row r="95" spans="1:10" s="16" customFormat="1" ht="24.95" customHeight="1" x14ac:dyDescent="0.25">
      <c r="A95" s="80"/>
      <c r="B95" s="98"/>
      <c r="C95" s="80"/>
      <c r="D95" s="63" t="s">
        <v>21</v>
      </c>
      <c r="E95" s="33">
        <v>0</v>
      </c>
      <c r="F95" s="33">
        <v>0</v>
      </c>
      <c r="G95" s="33">
        <v>0</v>
      </c>
      <c r="H95" s="33">
        <f t="shared" si="20"/>
        <v>0</v>
      </c>
      <c r="I95" s="33">
        <v>0</v>
      </c>
      <c r="J95" s="184"/>
    </row>
    <row r="96" spans="1:10" s="16" customFormat="1" ht="24.95" customHeight="1" x14ac:dyDescent="0.25">
      <c r="A96" s="81"/>
      <c r="B96" s="99"/>
      <c r="C96" s="81"/>
      <c r="D96" s="63" t="s">
        <v>38</v>
      </c>
      <c r="E96" s="33">
        <v>0</v>
      </c>
      <c r="F96" s="33">
        <v>0</v>
      </c>
      <c r="G96" s="33">
        <v>0</v>
      </c>
      <c r="H96" s="33">
        <f t="shared" si="20"/>
        <v>0</v>
      </c>
      <c r="I96" s="33">
        <v>0</v>
      </c>
      <c r="J96" s="39"/>
    </row>
    <row r="97" spans="1:10" s="16" customFormat="1" ht="24.95" customHeight="1" x14ac:dyDescent="0.25">
      <c r="A97" s="82" t="s">
        <v>150</v>
      </c>
      <c r="B97" s="83"/>
      <c r="C97" s="84"/>
      <c r="D97" s="63" t="s">
        <v>17</v>
      </c>
      <c r="E97" s="33">
        <v>0</v>
      </c>
      <c r="F97" s="33">
        <v>0</v>
      </c>
      <c r="G97" s="33">
        <v>0</v>
      </c>
      <c r="H97" s="33">
        <f t="shared" si="20"/>
        <v>0</v>
      </c>
      <c r="I97" s="33">
        <v>0</v>
      </c>
      <c r="J97" s="39"/>
    </row>
    <row r="98" spans="1:10" s="16" customFormat="1" ht="24.95" customHeight="1" x14ac:dyDescent="0.25">
      <c r="A98" s="85"/>
      <c r="B98" s="86"/>
      <c r="C98" s="87"/>
      <c r="D98" s="63" t="s">
        <v>19</v>
      </c>
      <c r="E98" s="33">
        <v>0</v>
      </c>
      <c r="F98" s="33">
        <v>0</v>
      </c>
      <c r="G98" s="33">
        <v>0</v>
      </c>
      <c r="H98" s="33">
        <f t="shared" si="20"/>
        <v>0</v>
      </c>
      <c r="I98" s="33">
        <v>0</v>
      </c>
      <c r="J98" s="39"/>
    </row>
    <row r="99" spans="1:10" s="16" customFormat="1" ht="24.95" customHeight="1" x14ac:dyDescent="0.25">
      <c r="A99" s="85"/>
      <c r="B99" s="86"/>
      <c r="C99" s="87"/>
      <c r="D99" s="63" t="s">
        <v>37</v>
      </c>
      <c r="E99" s="33">
        <v>0</v>
      </c>
      <c r="F99" s="33">
        <v>0</v>
      </c>
      <c r="G99" s="33" t="s">
        <v>32</v>
      </c>
      <c r="H99" s="33">
        <f t="shared" si="20"/>
        <v>0</v>
      </c>
      <c r="I99" s="33">
        <v>0</v>
      </c>
      <c r="J99" s="39"/>
    </row>
    <row r="100" spans="1:10" s="16" customFormat="1" ht="24.95" customHeight="1" x14ac:dyDescent="0.25">
      <c r="A100" s="85"/>
      <c r="B100" s="86"/>
      <c r="C100" s="87"/>
      <c r="D100" s="63" t="s">
        <v>21</v>
      </c>
      <c r="E100" s="33">
        <v>0</v>
      </c>
      <c r="F100" s="33">
        <v>0</v>
      </c>
      <c r="G100" s="33">
        <v>0</v>
      </c>
      <c r="H100" s="33">
        <f t="shared" si="20"/>
        <v>0</v>
      </c>
      <c r="I100" s="33">
        <v>0</v>
      </c>
      <c r="J100" s="39"/>
    </row>
    <row r="101" spans="1:10" s="16" customFormat="1" ht="24.95" customHeight="1" x14ac:dyDescent="0.25">
      <c r="A101" s="88"/>
      <c r="B101" s="89"/>
      <c r="C101" s="90"/>
      <c r="D101" s="63" t="s">
        <v>38</v>
      </c>
      <c r="E101" s="33">
        <v>0</v>
      </c>
      <c r="F101" s="33">
        <v>0</v>
      </c>
      <c r="G101" s="33" t="s">
        <v>32</v>
      </c>
      <c r="H101" s="33">
        <f t="shared" si="20"/>
        <v>0</v>
      </c>
      <c r="I101" s="33">
        <v>0</v>
      </c>
      <c r="J101" s="39"/>
    </row>
    <row r="102" spans="1:10" s="16" customFormat="1" ht="24.95" customHeight="1" x14ac:dyDescent="0.25">
      <c r="A102" s="94" t="s">
        <v>61</v>
      </c>
      <c r="B102" s="95"/>
      <c r="C102" s="95"/>
      <c r="D102" s="95"/>
      <c r="E102" s="95"/>
      <c r="F102" s="95"/>
      <c r="G102" s="95"/>
      <c r="H102" s="95"/>
      <c r="I102" s="95"/>
      <c r="J102" s="96"/>
    </row>
    <row r="103" spans="1:10" s="16" customFormat="1" ht="24.95" customHeight="1" x14ac:dyDescent="0.25">
      <c r="A103" s="79" t="s">
        <v>44</v>
      </c>
      <c r="B103" s="97" t="s">
        <v>62</v>
      </c>
      <c r="C103" s="79" t="s">
        <v>141</v>
      </c>
      <c r="D103" s="63" t="s">
        <v>17</v>
      </c>
      <c r="E103" s="38">
        <v>0</v>
      </c>
      <c r="F103" s="38">
        <v>0</v>
      </c>
      <c r="G103" s="38">
        <v>0</v>
      </c>
      <c r="H103" s="33">
        <f t="shared" ref="H103:H107" si="21">F103-G103</f>
        <v>0</v>
      </c>
      <c r="I103" s="33">
        <v>0</v>
      </c>
      <c r="J103" s="185" t="s">
        <v>159</v>
      </c>
    </row>
    <row r="104" spans="1:10" s="16" customFormat="1" ht="24.95" customHeight="1" x14ac:dyDescent="0.25">
      <c r="A104" s="80"/>
      <c r="B104" s="98"/>
      <c r="C104" s="80"/>
      <c r="D104" s="63" t="s">
        <v>19</v>
      </c>
      <c r="E104" s="38">
        <v>0</v>
      </c>
      <c r="F104" s="38">
        <v>0</v>
      </c>
      <c r="G104" s="38">
        <v>0</v>
      </c>
      <c r="H104" s="33">
        <f t="shared" si="21"/>
        <v>0</v>
      </c>
      <c r="I104" s="33">
        <v>0</v>
      </c>
      <c r="J104" s="80"/>
    </row>
    <row r="105" spans="1:10" s="16" customFormat="1" ht="24.95" customHeight="1" x14ac:dyDescent="0.25">
      <c r="A105" s="80"/>
      <c r="B105" s="98"/>
      <c r="C105" s="80"/>
      <c r="D105" s="63" t="s">
        <v>37</v>
      </c>
      <c r="E105" s="38">
        <v>0</v>
      </c>
      <c r="F105" s="38">
        <v>0</v>
      </c>
      <c r="G105" s="33">
        <v>0</v>
      </c>
      <c r="H105" s="33">
        <v>0</v>
      </c>
      <c r="I105" s="33">
        <v>0</v>
      </c>
      <c r="J105" s="80"/>
    </row>
    <row r="106" spans="1:10" s="16" customFormat="1" ht="24.95" customHeight="1" x14ac:dyDescent="0.25">
      <c r="A106" s="80"/>
      <c r="B106" s="98"/>
      <c r="C106" s="80"/>
      <c r="D106" s="63" t="s">
        <v>21</v>
      </c>
      <c r="E106" s="38">
        <v>0</v>
      </c>
      <c r="F106" s="38">
        <v>0</v>
      </c>
      <c r="G106" s="38">
        <v>0</v>
      </c>
      <c r="H106" s="33">
        <f t="shared" si="21"/>
        <v>0</v>
      </c>
      <c r="I106" s="33">
        <v>0</v>
      </c>
      <c r="J106" s="80"/>
    </row>
    <row r="107" spans="1:10" s="16" customFormat="1" ht="24.95" customHeight="1" x14ac:dyDescent="0.25">
      <c r="A107" s="81"/>
      <c r="B107" s="99"/>
      <c r="C107" s="81"/>
      <c r="D107" s="63" t="s">
        <v>38</v>
      </c>
      <c r="E107" s="38">
        <v>0</v>
      </c>
      <c r="F107" s="38">
        <v>0</v>
      </c>
      <c r="G107" s="38">
        <v>0</v>
      </c>
      <c r="H107" s="33">
        <f t="shared" si="21"/>
        <v>0</v>
      </c>
      <c r="I107" s="33">
        <v>0</v>
      </c>
      <c r="J107" s="81"/>
    </row>
    <row r="108" spans="1:10" s="16" customFormat="1" ht="48" customHeight="1" x14ac:dyDescent="0.25">
      <c r="A108" s="31" t="s">
        <v>46</v>
      </c>
      <c r="B108" s="32" t="s">
        <v>63</v>
      </c>
      <c r="C108" s="31" t="s">
        <v>102</v>
      </c>
      <c r="D108" s="91" t="s">
        <v>31</v>
      </c>
      <c r="E108" s="92"/>
      <c r="F108" s="92"/>
      <c r="G108" s="92"/>
      <c r="H108" s="92"/>
      <c r="I108" s="92"/>
      <c r="J108" s="93"/>
    </row>
    <row r="109" spans="1:10" s="16" customFormat="1" ht="47.25" customHeight="1" x14ac:dyDescent="0.25">
      <c r="A109" s="31" t="s">
        <v>48</v>
      </c>
      <c r="B109" s="32" t="s">
        <v>66</v>
      </c>
      <c r="C109" s="31" t="s">
        <v>102</v>
      </c>
      <c r="D109" s="91" t="s">
        <v>31</v>
      </c>
      <c r="E109" s="92"/>
      <c r="F109" s="92"/>
      <c r="G109" s="92"/>
      <c r="H109" s="92"/>
      <c r="I109" s="92"/>
      <c r="J109" s="93"/>
    </row>
    <row r="110" spans="1:10" s="16" customFormat="1" ht="48" customHeight="1" x14ac:dyDescent="0.25">
      <c r="A110" s="31" t="s">
        <v>50</v>
      </c>
      <c r="B110" s="32" t="s">
        <v>67</v>
      </c>
      <c r="C110" s="31" t="s">
        <v>102</v>
      </c>
      <c r="D110" s="91" t="s">
        <v>31</v>
      </c>
      <c r="E110" s="92"/>
      <c r="F110" s="92"/>
      <c r="G110" s="92"/>
      <c r="H110" s="92"/>
      <c r="I110" s="92"/>
      <c r="J110" s="93"/>
    </row>
    <row r="111" spans="1:10" s="16" customFormat="1" ht="89.25" x14ac:dyDescent="0.25">
      <c r="A111" s="31" t="s">
        <v>52</v>
      </c>
      <c r="B111" s="32" t="s">
        <v>68</v>
      </c>
      <c r="C111" s="31" t="s">
        <v>107</v>
      </c>
      <c r="D111" s="91" t="s">
        <v>31</v>
      </c>
      <c r="E111" s="92"/>
      <c r="F111" s="92"/>
      <c r="G111" s="92"/>
      <c r="H111" s="92"/>
      <c r="I111" s="92"/>
      <c r="J111" s="93"/>
    </row>
    <row r="112" spans="1:10" s="16" customFormat="1" ht="61.5" customHeight="1" x14ac:dyDescent="0.25">
      <c r="A112" s="31" t="s">
        <v>64</v>
      </c>
      <c r="B112" s="32" t="s">
        <v>69</v>
      </c>
      <c r="C112" s="31" t="s">
        <v>100</v>
      </c>
      <c r="D112" s="91" t="s">
        <v>31</v>
      </c>
      <c r="E112" s="92"/>
      <c r="F112" s="92"/>
      <c r="G112" s="92"/>
      <c r="H112" s="92"/>
      <c r="I112" s="92"/>
      <c r="J112" s="93"/>
    </row>
    <row r="113" spans="1:10" s="16" customFormat="1" ht="101.25" customHeight="1" x14ac:dyDescent="0.25">
      <c r="A113" s="31" t="s">
        <v>65</v>
      </c>
      <c r="B113" s="32" t="s">
        <v>70</v>
      </c>
      <c r="C113" s="31" t="s">
        <v>102</v>
      </c>
      <c r="D113" s="91" t="s">
        <v>31</v>
      </c>
      <c r="E113" s="92"/>
      <c r="F113" s="92"/>
      <c r="G113" s="92"/>
      <c r="H113" s="92"/>
      <c r="I113" s="92"/>
      <c r="J113" s="93"/>
    </row>
    <row r="114" spans="1:10" s="16" customFormat="1" ht="24.95" customHeight="1" x14ac:dyDescent="0.25">
      <c r="A114" s="82" t="s">
        <v>72</v>
      </c>
      <c r="B114" s="83"/>
      <c r="C114" s="84"/>
      <c r="D114" s="63" t="s">
        <v>17</v>
      </c>
      <c r="E114" s="38">
        <v>0</v>
      </c>
      <c r="F114" s="38">
        <v>0</v>
      </c>
      <c r="G114" s="38">
        <v>0</v>
      </c>
      <c r="H114" s="33">
        <f t="shared" ref="H114:H123" si="22">F114-G114</f>
        <v>0</v>
      </c>
      <c r="I114" s="33">
        <v>0</v>
      </c>
      <c r="J114" s="38"/>
    </row>
    <row r="115" spans="1:10" s="16" customFormat="1" ht="24.95" customHeight="1" x14ac:dyDescent="0.25">
      <c r="A115" s="85"/>
      <c r="B115" s="86"/>
      <c r="C115" s="87"/>
      <c r="D115" s="63" t="s">
        <v>19</v>
      </c>
      <c r="E115" s="38">
        <v>0</v>
      </c>
      <c r="F115" s="38">
        <v>0</v>
      </c>
      <c r="G115" s="38">
        <v>0</v>
      </c>
      <c r="H115" s="33">
        <f t="shared" si="22"/>
        <v>0</v>
      </c>
      <c r="I115" s="33">
        <v>0</v>
      </c>
      <c r="J115" s="38"/>
    </row>
    <row r="116" spans="1:10" s="16" customFormat="1" ht="24.95" customHeight="1" x14ac:dyDescent="0.25">
      <c r="A116" s="85"/>
      <c r="B116" s="86"/>
      <c r="C116" s="87"/>
      <c r="D116" s="63" t="s">
        <v>37</v>
      </c>
      <c r="E116" s="38">
        <v>0</v>
      </c>
      <c r="F116" s="38">
        <v>0</v>
      </c>
      <c r="G116" s="38">
        <v>0</v>
      </c>
      <c r="H116" s="33">
        <f t="shared" si="22"/>
        <v>0</v>
      </c>
      <c r="I116" s="33">
        <v>0</v>
      </c>
      <c r="J116" s="38"/>
    </row>
    <row r="117" spans="1:10" s="16" customFormat="1" ht="24.95" customHeight="1" x14ac:dyDescent="0.25">
      <c r="A117" s="85"/>
      <c r="B117" s="86"/>
      <c r="C117" s="87"/>
      <c r="D117" s="63" t="s">
        <v>21</v>
      </c>
      <c r="E117" s="38">
        <v>0</v>
      </c>
      <c r="F117" s="38">
        <v>0</v>
      </c>
      <c r="G117" s="38">
        <v>0</v>
      </c>
      <c r="H117" s="33">
        <f t="shared" si="22"/>
        <v>0</v>
      </c>
      <c r="I117" s="33">
        <v>0</v>
      </c>
      <c r="J117" s="38"/>
    </row>
    <row r="118" spans="1:10" s="16" customFormat="1" ht="24.95" customHeight="1" x14ac:dyDescent="0.25">
      <c r="A118" s="88"/>
      <c r="B118" s="89"/>
      <c r="C118" s="90"/>
      <c r="D118" s="63" t="s">
        <v>38</v>
      </c>
      <c r="E118" s="38">
        <v>0</v>
      </c>
      <c r="F118" s="38">
        <v>0</v>
      </c>
      <c r="G118" s="38">
        <v>0</v>
      </c>
      <c r="H118" s="33">
        <f t="shared" si="22"/>
        <v>0</v>
      </c>
      <c r="I118" s="33">
        <v>0</v>
      </c>
      <c r="J118" s="38"/>
    </row>
    <row r="119" spans="1:10" s="16" customFormat="1" ht="24.95" customHeight="1" x14ac:dyDescent="0.25">
      <c r="A119" s="113" t="s">
        <v>152</v>
      </c>
      <c r="B119" s="129"/>
      <c r="C119" s="130"/>
      <c r="D119" s="63" t="s">
        <v>17</v>
      </c>
      <c r="E119" s="38">
        <f>E86+E97</f>
        <v>0</v>
      </c>
      <c r="F119" s="38">
        <v>0</v>
      </c>
      <c r="G119" s="38">
        <v>0</v>
      </c>
      <c r="H119" s="33">
        <f t="shared" si="22"/>
        <v>0</v>
      </c>
      <c r="I119" s="33">
        <v>0</v>
      </c>
      <c r="J119" s="38"/>
    </row>
    <row r="120" spans="1:10" s="16" customFormat="1" ht="24.95" customHeight="1" x14ac:dyDescent="0.25">
      <c r="A120" s="131"/>
      <c r="B120" s="132"/>
      <c r="C120" s="133"/>
      <c r="D120" s="63" t="s">
        <v>19</v>
      </c>
      <c r="E120" s="38">
        <f>E87+E98</f>
        <v>0</v>
      </c>
      <c r="F120" s="38">
        <v>0</v>
      </c>
      <c r="G120" s="38">
        <v>0</v>
      </c>
      <c r="H120" s="33">
        <f t="shared" si="22"/>
        <v>0</v>
      </c>
      <c r="I120" s="33">
        <v>0</v>
      </c>
      <c r="J120" s="38"/>
    </row>
    <row r="121" spans="1:10" s="16" customFormat="1" ht="24.95" customHeight="1" x14ac:dyDescent="0.25">
      <c r="A121" s="131"/>
      <c r="B121" s="132"/>
      <c r="C121" s="133"/>
      <c r="D121" s="63" t="s">
        <v>37</v>
      </c>
      <c r="E121" s="38">
        <f>E88+E99</f>
        <v>0</v>
      </c>
      <c r="F121" s="38">
        <v>0</v>
      </c>
      <c r="G121" s="38">
        <v>0</v>
      </c>
      <c r="H121" s="33">
        <v>0</v>
      </c>
      <c r="I121" s="33">
        <v>0</v>
      </c>
      <c r="J121" s="38"/>
    </row>
    <row r="122" spans="1:10" s="16" customFormat="1" ht="24.95" customHeight="1" x14ac:dyDescent="0.25">
      <c r="A122" s="131"/>
      <c r="B122" s="132"/>
      <c r="C122" s="133"/>
      <c r="D122" s="63" t="s">
        <v>21</v>
      </c>
      <c r="E122" s="38">
        <f>E89+E100</f>
        <v>0</v>
      </c>
      <c r="F122" s="38">
        <v>0</v>
      </c>
      <c r="G122" s="38">
        <v>0</v>
      </c>
      <c r="H122" s="33">
        <f t="shared" si="22"/>
        <v>0</v>
      </c>
      <c r="I122" s="33">
        <v>0</v>
      </c>
      <c r="J122" s="38"/>
    </row>
    <row r="123" spans="1:10" s="16" customFormat="1" ht="24.95" customHeight="1" x14ac:dyDescent="0.25">
      <c r="A123" s="134"/>
      <c r="B123" s="135"/>
      <c r="C123" s="136"/>
      <c r="D123" s="63" t="s">
        <v>38</v>
      </c>
      <c r="E123" s="38">
        <f>E90+E101</f>
        <v>0</v>
      </c>
      <c r="F123" s="38">
        <f>F90+F101</f>
        <v>0</v>
      </c>
      <c r="G123" s="38">
        <v>0</v>
      </c>
      <c r="H123" s="33">
        <f t="shared" si="22"/>
        <v>0</v>
      </c>
      <c r="I123" s="33">
        <v>0</v>
      </c>
      <c r="J123" s="38"/>
    </row>
    <row r="124" spans="1:10" ht="24.95" customHeight="1" x14ac:dyDescent="0.25">
      <c r="A124" s="95" t="s">
        <v>73</v>
      </c>
      <c r="B124" s="95"/>
      <c r="C124" s="95"/>
      <c r="D124" s="95"/>
      <c r="E124" s="95"/>
      <c r="F124" s="95"/>
      <c r="G124" s="95"/>
      <c r="H124" s="95"/>
      <c r="I124" s="95"/>
      <c r="J124" s="95"/>
    </row>
    <row r="125" spans="1:10" ht="24.95" customHeight="1" x14ac:dyDescent="0.25">
      <c r="A125" s="94" t="s">
        <v>90</v>
      </c>
      <c r="B125" s="95"/>
      <c r="C125" s="95"/>
      <c r="D125" s="95"/>
      <c r="E125" s="95"/>
      <c r="F125" s="95"/>
      <c r="G125" s="95"/>
      <c r="H125" s="95"/>
      <c r="I125" s="95"/>
      <c r="J125" s="96"/>
    </row>
    <row r="126" spans="1:10" s="27" customFormat="1" ht="24.95" customHeight="1" x14ac:dyDescent="0.25">
      <c r="A126" s="113" t="s">
        <v>115</v>
      </c>
      <c r="B126" s="83"/>
      <c r="C126" s="83"/>
      <c r="D126" s="83"/>
      <c r="E126" s="83"/>
      <c r="F126" s="83"/>
      <c r="G126" s="83"/>
      <c r="H126" s="83"/>
      <c r="I126" s="83"/>
      <c r="J126" s="84"/>
    </row>
    <row r="127" spans="1:10" ht="24.95" customHeight="1" x14ac:dyDescent="0.25">
      <c r="A127" s="79" t="s">
        <v>24</v>
      </c>
      <c r="B127" s="97" t="s">
        <v>74</v>
      </c>
      <c r="C127" s="79" t="s">
        <v>116</v>
      </c>
      <c r="D127" s="167" t="s">
        <v>31</v>
      </c>
      <c r="E127" s="168"/>
      <c r="F127" s="168"/>
      <c r="G127" s="168"/>
      <c r="H127" s="168"/>
      <c r="I127" s="168"/>
      <c r="J127" s="169"/>
    </row>
    <row r="128" spans="1:10" ht="24.95" customHeight="1" x14ac:dyDescent="0.25">
      <c r="A128" s="80"/>
      <c r="B128" s="98"/>
      <c r="C128" s="80"/>
      <c r="D128" s="170"/>
      <c r="E128" s="171"/>
      <c r="F128" s="171"/>
      <c r="G128" s="171"/>
      <c r="H128" s="171"/>
      <c r="I128" s="171"/>
      <c r="J128" s="172"/>
    </row>
    <row r="129" spans="1:25" ht="24.95" customHeight="1" x14ac:dyDescent="0.25">
      <c r="A129" s="80"/>
      <c r="B129" s="98"/>
      <c r="C129" s="80"/>
      <c r="D129" s="170"/>
      <c r="E129" s="171"/>
      <c r="F129" s="171"/>
      <c r="G129" s="171"/>
      <c r="H129" s="171"/>
      <c r="I129" s="171"/>
      <c r="J129" s="172"/>
    </row>
    <row r="130" spans="1:25" ht="24.95" customHeight="1" x14ac:dyDescent="0.25">
      <c r="A130" s="80"/>
      <c r="B130" s="98"/>
      <c r="C130" s="80"/>
      <c r="D130" s="170"/>
      <c r="E130" s="171"/>
      <c r="F130" s="171"/>
      <c r="G130" s="171"/>
      <c r="H130" s="171"/>
      <c r="I130" s="171"/>
      <c r="J130" s="172"/>
    </row>
    <row r="131" spans="1:25" ht="24.95" customHeight="1" x14ac:dyDescent="0.25">
      <c r="A131" s="81"/>
      <c r="B131" s="99"/>
      <c r="C131" s="81"/>
      <c r="D131" s="173"/>
      <c r="E131" s="174"/>
      <c r="F131" s="174"/>
      <c r="G131" s="174"/>
      <c r="H131" s="174"/>
      <c r="I131" s="174"/>
      <c r="J131" s="175"/>
    </row>
    <row r="132" spans="1:25" ht="24.95" customHeight="1" x14ac:dyDescent="0.25">
      <c r="A132" s="79" t="s">
        <v>25</v>
      </c>
      <c r="B132" s="164" t="s">
        <v>75</v>
      </c>
      <c r="C132" s="79" t="s">
        <v>142</v>
      </c>
      <c r="D132" s="63" t="s">
        <v>17</v>
      </c>
      <c r="E132" s="33">
        <v>0</v>
      </c>
      <c r="F132" s="33">
        <v>0</v>
      </c>
      <c r="G132" s="33">
        <v>0</v>
      </c>
      <c r="H132" s="33">
        <f t="shared" ref="H132:H135" si="23">F132-G132</f>
        <v>0</v>
      </c>
      <c r="I132" s="33">
        <v>0</v>
      </c>
      <c r="J132" s="163"/>
    </row>
    <row r="133" spans="1:25" ht="24.95" customHeight="1" x14ac:dyDescent="0.25">
      <c r="A133" s="80"/>
      <c r="B133" s="165"/>
      <c r="C133" s="80"/>
      <c r="D133" s="63" t="s">
        <v>19</v>
      </c>
      <c r="E133" s="33">
        <v>0</v>
      </c>
      <c r="F133" s="33">
        <v>0</v>
      </c>
      <c r="G133" s="33">
        <v>0</v>
      </c>
      <c r="H133" s="33">
        <f t="shared" si="23"/>
        <v>0</v>
      </c>
      <c r="I133" s="33">
        <v>0</v>
      </c>
      <c r="J133" s="163"/>
    </row>
    <row r="134" spans="1:25" ht="24.95" customHeight="1" x14ac:dyDescent="0.25">
      <c r="A134" s="80"/>
      <c r="B134" s="165"/>
      <c r="C134" s="80"/>
      <c r="D134" s="63" t="s">
        <v>37</v>
      </c>
      <c r="E134" s="33">
        <v>0</v>
      </c>
      <c r="F134" s="33">
        <v>0</v>
      </c>
      <c r="G134" s="33">
        <v>0</v>
      </c>
      <c r="H134" s="33">
        <v>0</v>
      </c>
      <c r="I134" s="33">
        <v>0</v>
      </c>
      <c r="J134" s="163"/>
    </row>
    <row r="135" spans="1:25" ht="24.95" customHeight="1" x14ac:dyDescent="0.25">
      <c r="A135" s="80"/>
      <c r="B135" s="165"/>
      <c r="C135" s="80"/>
      <c r="D135" s="63" t="s">
        <v>21</v>
      </c>
      <c r="E135" s="33">
        <v>0</v>
      </c>
      <c r="F135" s="33">
        <v>0</v>
      </c>
      <c r="G135" s="33">
        <v>0</v>
      </c>
      <c r="H135" s="33">
        <f t="shared" si="23"/>
        <v>0</v>
      </c>
      <c r="I135" s="33">
        <v>0</v>
      </c>
      <c r="J135" s="163"/>
    </row>
    <row r="136" spans="1:25" s="28" customFormat="1" ht="25.5" customHeight="1" x14ac:dyDescent="0.25">
      <c r="A136" s="81"/>
      <c r="B136" s="166"/>
      <c r="C136" s="81"/>
      <c r="D136" s="63" t="s">
        <v>38</v>
      </c>
      <c r="E136" s="33">
        <v>0</v>
      </c>
      <c r="F136" s="33">
        <v>0</v>
      </c>
      <c r="G136" s="33">
        <v>0</v>
      </c>
      <c r="H136" s="33">
        <v>0</v>
      </c>
      <c r="I136" s="33">
        <v>0</v>
      </c>
      <c r="J136" s="78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6"/>
    </row>
    <row r="137" spans="1:25" s="16" customFormat="1" ht="93.75" customHeight="1" x14ac:dyDescent="0.25">
      <c r="A137" s="73" t="s">
        <v>30</v>
      </c>
      <c r="B137" s="32" t="s">
        <v>76</v>
      </c>
      <c r="C137" s="74" t="s">
        <v>116</v>
      </c>
      <c r="D137" s="91" t="s">
        <v>31</v>
      </c>
      <c r="E137" s="92"/>
      <c r="F137" s="92"/>
      <c r="G137" s="92"/>
      <c r="H137" s="92"/>
      <c r="I137" s="92"/>
      <c r="J137" s="93"/>
    </row>
    <row r="138" spans="1:25" s="16" customFormat="1" ht="93.75" customHeight="1" x14ac:dyDescent="0.25">
      <c r="A138" s="73" t="s">
        <v>93</v>
      </c>
      <c r="B138" s="32" t="s">
        <v>77</v>
      </c>
      <c r="C138" s="74" t="s">
        <v>116</v>
      </c>
      <c r="D138" s="91" t="s">
        <v>31</v>
      </c>
      <c r="E138" s="92"/>
      <c r="F138" s="92"/>
      <c r="G138" s="92"/>
      <c r="H138" s="92"/>
      <c r="I138" s="92"/>
      <c r="J138" s="93"/>
    </row>
    <row r="139" spans="1:25" s="16" customFormat="1" ht="93.75" customHeight="1" x14ac:dyDescent="0.25">
      <c r="A139" s="73" t="s">
        <v>117</v>
      </c>
      <c r="B139" s="32" t="s">
        <v>80</v>
      </c>
      <c r="C139" s="74" t="s">
        <v>116</v>
      </c>
      <c r="D139" s="91" t="s">
        <v>31</v>
      </c>
      <c r="E139" s="92"/>
      <c r="F139" s="92"/>
      <c r="G139" s="92"/>
      <c r="H139" s="92"/>
      <c r="I139" s="92"/>
      <c r="J139" s="93"/>
    </row>
    <row r="140" spans="1:25" s="16" customFormat="1" ht="93.75" customHeight="1" x14ac:dyDescent="0.25">
      <c r="A140" s="73" t="s">
        <v>118</v>
      </c>
      <c r="B140" s="32" t="s">
        <v>81</v>
      </c>
      <c r="C140" s="74" t="s">
        <v>116</v>
      </c>
      <c r="D140" s="91" t="s">
        <v>31</v>
      </c>
      <c r="E140" s="92"/>
      <c r="F140" s="92"/>
      <c r="G140" s="92"/>
      <c r="H140" s="92"/>
      <c r="I140" s="92"/>
      <c r="J140" s="93"/>
    </row>
    <row r="141" spans="1:25" s="16" customFormat="1" ht="130.5" customHeight="1" x14ac:dyDescent="0.25">
      <c r="A141" s="72" t="s">
        <v>119</v>
      </c>
      <c r="B141" s="32" t="s">
        <v>82</v>
      </c>
      <c r="C141" s="71" t="s">
        <v>120</v>
      </c>
      <c r="D141" s="137" t="s">
        <v>31</v>
      </c>
      <c r="E141" s="137"/>
      <c r="F141" s="137"/>
      <c r="G141" s="137"/>
      <c r="H141" s="137"/>
      <c r="I141" s="137"/>
      <c r="J141" s="137"/>
    </row>
    <row r="142" spans="1:25" s="16" customFormat="1" ht="84" customHeight="1" x14ac:dyDescent="0.25">
      <c r="A142" s="72" t="s">
        <v>121</v>
      </c>
      <c r="B142" s="32" t="s">
        <v>83</v>
      </c>
      <c r="C142" s="71" t="s">
        <v>91</v>
      </c>
      <c r="D142" s="137" t="s">
        <v>31</v>
      </c>
      <c r="E142" s="137"/>
      <c r="F142" s="137"/>
      <c r="G142" s="137"/>
      <c r="H142" s="137"/>
      <c r="I142" s="137"/>
      <c r="J142" s="137"/>
    </row>
    <row r="143" spans="1:25" s="16" customFormat="1" ht="84" customHeight="1" x14ac:dyDescent="0.25">
      <c r="A143" s="72" t="s">
        <v>122</v>
      </c>
      <c r="B143" s="32" t="s">
        <v>123</v>
      </c>
      <c r="C143" s="71" t="s">
        <v>124</v>
      </c>
      <c r="D143" s="137" t="s">
        <v>31</v>
      </c>
      <c r="E143" s="137"/>
      <c r="F143" s="137"/>
      <c r="G143" s="137"/>
      <c r="H143" s="137"/>
      <c r="I143" s="137"/>
      <c r="J143" s="137"/>
    </row>
    <row r="144" spans="1:25" s="16" customFormat="1" ht="84" customHeight="1" x14ac:dyDescent="0.25">
      <c r="A144" s="72" t="s">
        <v>125</v>
      </c>
      <c r="B144" s="32" t="s">
        <v>84</v>
      </c>
      <c r="C144" s="71" t="s">
        <v>92</v>
      </c>
      <c r="D144" s="137" t="s">
        <v>31</v>
      </c>
      <c r="E144" s="137"/>
      <c r="F144" s="137"/>
      <c r="G144" s="137"/>
      <c r="H144" s="137"/>
      <c r="I144" s="137"/>
      <c r="J144" s="137"/>
    </row>
    <row r="145" spans="1:10" s="16" customFormat="1" ht="130.5" customHeight="1" x14ac:dyDescent="0.25">
      <c r="A145" s="72" t="s">
        <v>126</v>
      </c>
      <c r="B145" s="32" t="s">
        <v>85</v>
      </c>
      <c r="C145" s="71" t="s">
        <v>127</v>
      </c>
      <c r="D145" s="137" t="s">
        <v>31</v>
      </c>
      <c r="E145" s="137"/>
      <c r="F145" s="137"/>
      <c r="G145" s="137"/>
      <c r="H145" s="137"/>
      <c r="I145" s="137"/>
      <c r="J145" s="137"/>
    </row>
    <row r="146" spans="1:10" s="16" customFormat="1" ht="24.95" customHeight="1" x14ac:dyDescent="0.25">
      <c r="A146" s="79" t="s">
        <v>128</v>
      </c>
      <c r="B146" s="79" t="s">
        <v>129</v>
      </c>
      <c r="C146" s="79" t="s">
        <v>130</v>
      </c>
      <c r="D146" s="63" t="s">
        <v>17</v>
      </c>
      <c r="E146" s="38">
        <v>0</v>
      </c>
      <c r="F146" s="38">
        <v>0</v>
      </c>
      <c r="G146" s="38">
        <v>0</v>
      </c>
      <c r="H146" s="33">
        <f t="shared" ref="H146:H149" si="24">F146-G146</f>
        <v>0</v>
      </c>
      <c r="I146" s="33">
        <v>0</v>
      </c>
      <c r="J146" s="25"/>
    </row>
    <row r="147" spans="1:10" s="16" customFormat="1" ht="24.95" customHeight="1" x14ac:dyDescent="0.25">
      <c r="A147" s="80"/>
      <c r="B147" s="80"/>
      <c r="C147" s="80"/>
      <c r="D147" s="63" t="s">
        <v>19</v>
      </c>
      <c r="E147" s="38">
        <v>368</v>
      </c>
      <c r="F147" s="38">
        <v>368</v>
      </c>
      <c r="G147" s="38">
        <v>368</v>
      </c>
      <c r="H147" s="33">
        <v>0</v>
      </c>
      <c r="I147" s="33">
        <v>100</v>
      </c>
      <c r="J147" s="25"/>
    </row>
    <row r="148" spans="1:10" s="16" customFormat="1" ht="24.95" customHeight="1" x14ac:dyDescent="0.25">
      <c r="A148" s="80"/>
      <c r="B148" s="80"/>
      <c r="C148" s="80"/>
      <c r="D148" s="63" t="s">
        <v>37</v>
      </c>
      <c r="E148" s="38">
        <v>0</v>
      </c>
      <c r="F148" s="38">
        <v>0</v>
      </c>
      <c r="G148" s="38">
        <v>0</v>
      </c>
      <c r="H148" s="33">
        <f t="shared" si="24"/>
        <v>0</v>
      </c>
      <c r="I148" s="33">
        <v>0</v>
      </c>
      <c r="J148" s="25"/>
    </row>
    <row r="149" spans="1:10" s="16" customFormat="1" ht="24.95" customHeight="1" x14ac:dyDescent="0.25">
      <c r="A149" s="80"/>
      <c r="B149" s="80"/>
      <c r="C149" s="80"/>
      <c r="D149" s="63" t="s">
        <v>21</v>
      </c>
      <c r="E149" s="38">
        <v>0</v>
      </c>
      <c r="F149" s="38">
        <v>0</v>
      </c>
      <c r="G149" s="38">
        <v>0</v>
      </c>
      <c r="H149" s="33">
        <f t="shared" si="24"/>
        <v>0</v>
      </c>
      <c r="I149" s="33">
        <v>0</v>
      </c>
      <c r="J149" s="25"/>
    </row>
    <row r="150" spans="1:10" s="16" customFormat="1" ht="24.95" customHeight="1" x14ac:dyDescent="0.25">
      <c r="A150" s="81"/>
      <c r="B150" s="81"/>
      <c r="C150" s="81"/>
      <c r="D150" s="63" t="s">
        <v>38</v>
      </c>
      <c r="E150" s="38">
        <f>E146+E147+E148+E149</f>
        <v>368</v>
      </c>
      <c r="F150" s="38">
        <f>F146+F147+F148+F149</f>
        <v>368</v>
      </c>
      <c r="G150" s="38">
        <v>368</v>
      </c>
      <c r="H150" s="33">
        <v>0</v>
      </c>
      <c r="I150" s="33">
        <v>100</v>
      </c>
      <c r="J150" s="25"/>
    </row>
    <row r="151" spans="1:10" s="16" customFormat="1" ht="24.95" customHeight="1" x14ac:dyDescent="0.25">
      <c r="A151" s="82" t="s">
        <v>153</v>
      </c>
      <c r="B151" s="83"/>
      <c r="C151" s="84"/>
      <c r="D151" s="63" t="s">
        <v>17</v>
      </c>
      <c r="E151" s="38">
        <v>0</v>
      </c>
      <c r="F151" s="38">
        <v>0</v>
      </c>
      <c r="G151" s="38">
        <v>0</v>
      </c>
      <c r="H151" s="33">
        <f t="shared" ref="H151:H154" si="25">F151-G151</f>
        <v>0</v>
      </c>
      <c r="I151" s="33">
        <v>0</v>
      </c>
      <c r="J151" s="25"/>
    </row>
    <row r="152" spans="1:10" s="16" customFormat="1" ht="24.95" customHeight="1" x14ac:dyDescent="0.25">
      <c r="A152" s="85"/>
      <c r="B152" s="86"/>
      <c r="C152" s="87"/>
      <c r="D152" s="63" t="s">
        <v>19</v>
      </c>
      <c r="E152" s="38">
        <v>368</v>
      </c>
      <c r="F152" s="38">
        <v>368</v>
      </c>
      <c r="G152" s="38">
        <v>368</v>
      </c>
      <c r="H152" s="33">
        <v>0</v>
      </c>
      <c r="I152" s="33">
        <v>100</v>
      </c>
      <c r="J152" s="25"/>
    </row>
    <row r="153" spans="1:10" s="16" customFormat="1" ht="24.95" customHeight="1" x14ac:dyDescent="0.25">
      <c r="A153" s="85"/>
      <c r="B153" s="86"/>
      <c r="C153" s="87"/>
      <c r="D153" s="63" t="s">
        <v>37</v>
      </c>
      <c r="E153" s="38">
        <v>0</v>
      </c>
      <c r="F153" s="38">
        <v>0</v>
      </c>
      <c r="G153" s="38">
        <v>0</v>
      </c>
      <c r="H153" s="33">
        <f t="shared" si="25"/>
        <v>0</v>
      </c>
      <c r="I153" s="33">
        <v>0</v>
      </c>
      <c r="J153" s="25"/>
    </row>
    <row r="154" spans="1:10" s="16" customFormat="1" ht="24.95" customHeight="1" x14ac:dyDescent="0.25">
      <c r="A154" s="85"/>
      <c r="B154" s="86"/>
      <c r="C154" s="87"/>
      <c r="D154" s="63" t="s">
        <v>21</v>
      </c>
      <c r="E154" s="38">
        <v>0</v>
      </c>
      <c r="F154" s="38">
        <v>0</v>
      </c>
      <c r="G154" s="38">
        <v>0</v>
      </c>
      <c r="H154" s="33">
        <f t="shared" si="25"/>
        <v>0</v>
      </c>
      <c r="I154" s="33">
        <v>0</v>
      </c>
      <c r="J154" s="25"/>
    </row>
    <row r="155" spans="1:10" s="16" customFormat="1" ht="24.95" customHeight="1" x14ac:dyDescent="0.25">
      <c r="A155" s="88"/>
      <c r="B155" s="89"/>
      <c r="C155" s="90"/>
      <c r="D155" s="63" t="s">
        <v>38</v>
      </c>
      <c r="E155" s="38">
        <f>E150</f>
        <v>368</v>
      </c>
      <c r="F155" s="38">
        <f>F150</f>
        <v>368</v>
      </c>
      <c r="G155" s="38">
        <v>368</v>
      </c>
      <c r="H155" s="33">
        <f>H150</f>
        <v>0</v>
      </c>
      <c r="I155" s="33">
        <v>100</v>
      </c>
      <c r="J155" s="25"/>
    </row>
    <row r="156" spans="1:10" s="16" customFormat="1" ht="24.95" customHeight="1" x14ac:dyDescent="0.25">
      <c r="A156" s="94" t="s">
        <v>131</v>
      </c>
      <c r="B156" s="92"/>
      <c r="C156" s="92"/>
      <c r="D156" s="92"/>
      <c r="E156" s="92"/>
      <c r="F156" s="92"/>
      <c r="G156" s="92"/>
      <c r="H156" s="92"/>
      <c r="I156" s="92"/>
      <c r="J156" s="93"/>
    </row>
    <row r="157" spans="1:10" s="16" customFormat="1" ht="124.5" customHeight="1" x14ac:dyDescent="0.25">
      <c r="A157" s="31" t="s">
        <v>33</v>
      </c>
      <c r="B157" s="25" t="s">
        <v>86</v>
      </c>
      <c r="C157" s="31" t="s">
        <v>143</v>
      </c>
      <c r="D157" s="91" t="s">
        <v>31</v>
      </c>
      <c r="E157" s="92"/>
      <c r="F157" s="92"/>
      <c r="G157" s="92"/>
      <c r="H157" s="92"/>
      <c r="I157" s="92"/>
      <c r="J157" s="93"/>
    </row>
    <row r="158" spans="1:10" s="16" customFormat="1" ht="24.75" customHeight="1" x14ac:dyDescent="0.25">
      <c r="A158" s="79" t="s">
        <v>34</v>
      </c>
      <c r="B158" s="79" t="s">
        <v>87</v>
      </c>
      <c r="C158" s="79" t="s">
        <v>116</v>
      </c>
      <c r="D158" s="63" t="s">
        <v>17</v>
      </c>
      <c r="E158" s="38">
        <v>0</v>
      </c>
      <c r="F158" s="38">
        <v>0</v>
      </c>
      <c r="G158" s="38">
        <v>0</v>
      </c>
      <c r="H158" s="33">
        <f>F158-G158</f>
        <v>0</v>
      </c>
      <c r="I158" s="33">
        <v>0</v>
      </c>
      <c r="J158" s="182" t="s">
        <v>159</v>
      </c>
    </row>
    <row r="159" spans="1:10" s="16" customFormat="1" ht="24.75" customHeight="1" x14ac:dyDescent="0.25">
      <c r="A159" s="80"/>
      <c r="B159" s="80"/>
      <c r="C159" s="80"/>
      <c r="D159" s="63" t="s">
        <v>19</v>
      </c>
      <c r="E159" s="38">
        <v>0</v>
      </c>
      <c r="F159" s="38">
        <v>0</v>
      </c>
      <c r="G159" s="38">
        <v>0</v>
      </c>
      <c r="H159" s="33">
        <f t="shared" ref="H159:H161" si="26">F159-G159</f>
        <v>0</v>
      </c>
      <c r="I159" s="33">
        <v>0</v>
      </c>
      <c r="J159" s="180"/>
    </row>
    <row r="160" spans="1:10" s="16" customFormat="1" ht="24.75" customHeight="1" x14ac:dyDescent="0.25">
      <c r="A160" s="80"/>
      <c r="B160" s="80"/>
      <c r="C160" s="80"/>
      <c r="D160" s="63" t="s">
        <v>37</v>
      </c>
      <c r="E160" s="38">
        <v>0</v>
      </c>
      <c r="F160" s="38">
        <v>0</v>
      </c>
      <c r="G160" s="38">
        <v>0</v>
      </c>
      <c r="H160" s="33">
        <f t="shared" si="26"/>
        <v>0</v>
      </c>
      <c r="I160" s="33">
        <v>0</v>
      </c>
      <c r="J160" s="180"/>
    </row>
    <row r="161" spans="1:10" s="16" customFormat="1" ht="25.5" customHeight="1" x14ac:dyDescent="0.25">
      <c r="A161" s="80"/>
      <c r="B161" s="80"/>
      <c r="C161" s="80"/>
      <c r="D161" s="63" t="s">
        <v>21</v>
      </c>
      <c r="E161" s="38">
        <v>0</v>
      </c>
      <c r="F161" s="38">
        <v>0</v>
      </c>
      <c r="G161" s="38">
        <v>0</v>
      </c>
      <c r="H161" s="33">
        <f t="shared" si="26"/>
        <v>0</v>
      </c>
      <c r="I161" s="33">
        <v>0</v>
      </c>
      <c r="J161" s="180"/>
    </row>
    <row r="162" spans="1:10" s="16" customFormat="1" ht="27" customHeight="1" x14ac:dyDescent="0.25">
      <c r="A162" s="81"/>
      <c r="B162" s="81"/>
      <c r="C162" s="81"/>
      <c r="D162" s="63" t="s">
        <v>38</v>
      </c>
      <c r="E162" s="38">
        <v>0</v>
      </c>
      <c r="F162" s="38">
        <v>0</v>
      </c>
      <c r="G162" s="38">
        <v>0</v>
      </c>
      <c r="H162" s="33">
        <f>F162-G162</f>
        <v>0</v>
      </c>
      <c r="I162" s="33">
        <v>0</v>
      </c>
      <c r="J162" s="181"/>
    </row>
    <row r="163" spans="1:10" s="16" customFormat="1" ht="27" customHeight="1" x14ac:dyDescent="0.25">
      <c r="A163" s="79" t="s">
        <v>78</v>
      </c>
      <c r="B163" s="79" t="s">
        <v>88</v>
      </c>
      <c r="C163" s="79" t="s">
        <v>116</v>
      </c>
      <c r="D163" s="63" t="s">
        <v>17</v>
      </c>
      <c r="E163" s="38">
        <v>0</v>
      </c>
      <c r="F163" s="38">
        <v>0</v>
      </c>
      <c r="G163" s="38">
        <v>0</v>
      </c>
      <c r="H163" s="33">
        <f>F163-G163</f>
        <v>0</v>
      </c>
      <c r="I163" s="33">
        <v>0</v>
      </c>
      <c r="J163" s="182" t="s">
        <v>159</v>
      </c>
    </row>
    <row r="164" spans="1:10" s="16" customFormat="1" ht="27" customHeight="1" x14ac:dyDescent="0.25">
      <c r="A164" s="80"/>
      <c r="B164" s="80"/>
      <c r="C164" s="80"/>
      <c r="D164" s="63" t="s">
        <v>19</v>
      </c>
      <c r="E164" s="38">
        <v>0</v>
      </c>
      <c r="F164" s="38">
        <v>0</v>
      </c>
      <c r="G164" s="38">
        <v>0</v>
      </c>
      <c r="H164" s="33">
        <f t="shared" ref="H164:H166" si="27">F164-G164</f>
        <v>0</v>
      </c>
      <c r="I164" s="33">
        <v>0</v>
      </c>
      <c r="J164" s="180"/>
    </row>
    <row r="165" spans="1:10" s="16" customFormat="1" ht="27" customHeight="1" x14ac:dyDescent="0.25">
      <c r="A165" s="80"/>
      <c r="B165" s="80"/>
      <c r="C165" s="80"/>
      <c r="D165" s="63" t="s">
        <v>37</v>
      </c>
      <c r="E165" s="38">
        <v>0</v>
      </c>
      <c r="F165" s="38">
        <v>0</v>
      </c>
      <c r="G165" s="38">
        <v>0</v>
      </c>
      <c r="H165" s="33">
        <f t="shared" si="27"/>
        <v>0</v>
      </c>
      <c r="I165" s="33">
        <v>0</v>
      </c>
      <c r="J165" s="180"/>
    </row>
    <row r="166" spans="1:10" s="16" customFormat="1" ht="27" customHeight="1" x14ac:dyDescent="0.25">
      <c r="A166" s="80"/>
      <c r="B166" s="80"/>
      <c r="C166" s="80"/>
      <c r="D166" s="63" t="s">
        <v>21</v>
      </c>
      <c r="E166" s="38">
        <v>0</v>
      </c>
      <c r="F166" s="38">
        <v>0</v>
      </c>
      <c r="G166" s="38">
        <v>0</v>
      </c>
      <c r="H166" s="33">
        <f t="shared" si="27"/>
        <v>0</v>
      </c>
      <c r="I166" s="33">
        <v>0</v>
      </c>
      <c r="J166" s="180"/>
    </row>
    <row r="167" spans="1:10" s="16" customFormat="1" ht="24" customHeight="1" x14ac:dyDescent="0.25">
      <c r="A167" s="81"/>
      <c r="B167" s="81"/>
      <c r="C167" s="81"/>
      <c r="D167" s="63" t="s">
        <v>38</v>
      </c>
      <c r="E167" s="38">
        <v>0</v>
      </c>
      <c r="F167" s="38">
        <v>0</v>
      </c>
      <c r="G167" s="38">
        <v>0</v>
      </c>
      <c r="H167" s="33">
        <f>F167-G167</f>
        <v>0</v>
      </c>
      <c r="I167" s="33">
        <v>0</v>
      </c>
      <c r="J167" s="181"/>
    </row>
    <row r="168" spans="1:10" s="16" customFormat="1" ht="24" customHeight="1" x14ac:dyDescent="0.25">
      <c r="A168" s="79" t="s">
        <v>79</v>
      </c>
      <c r="B168" s="79" t="s">
        <v>89</v>
      </c>
      <c r="C168" s="79" t="s">
        <v>144</v>
      </c>
      <c r="D168" s="63" t="s">
        <v>17</v>
      </c>
      <c r="E168" s="38">
        <v>0</v>
      </c>
      <c r="F168" s="38">
        <v>0</v>
      </c>
      <c r="G168" s="38">
        <v>0</v>
      </c>
      <c r="H168" s="33">
        <f>F168-G168</f>
        <v>0</v>
      </c>
      <c r="I168" s="33">
        <v>0</v>
      </c>
      <c r="J168" s="182" t="s">
        <v>159</v>
      </c>
    </row>
    <row r="169" spans="1:10" s="16" customFormat="1" ht="24" customHeight="1" x14ac:dyDescent="0.25">
      <c r="A169" s="80"/>
      <c r="B169" s="80"/>
      <c r="C169" s="80"/>
      <c r="D169" s="63" t="s">
        <v>19</v>
      </c>
      <c r="E169" s="38">
        <v>0</v>
      </c>
      <c r="F169" s="38">
        <v>0</v>
      </c>
      <c r="G169" s="38">
        <v>0</v>
      </c>
      <c r="H169" s="33">
        <f t="shared" ref="H169:H171" si="28">F169-G169</f>
        <v>0</v>
      </c>
      <c r="I169" s="33">
        <v>0</v>
      </c>
      <c r="J169" s="180"/>
    </row>
    <row r="170" spans="1:10" s="16" customFormat="1" ht="24" customHeight="1" x14ac:dyDescent="0.25">
      <c r="A170" s="80"/>
      <c r="B170" s="80"/>
      <c r="C170" s="80"/>
      <c r="D170" s="63" t="s">
        <v>37</v>
      </c>
      <c r="E170" s="38">
        <v>0</v>
      </c>
      <c r="F170" s="38">
        <v>0</v>
      </c>
      <c r="G170" s="38">
        <v>0</v>
      </c>
      <c r="H170" s="33">
        <f t="shared" si="28"/>
        <v>0</v>
      </c>
      <c r="I170" s="33">
        <v>0</v>
      </c>
      <c r="J170" s="180"/>
    </row>
    <row r="171" spans="1:10" s="16" customFormat="1" ht="24" customHeight="1" x14ac:dyDescent="0.25">
      <c r="A171" s="80"/>
      <c r="B171" s="80"/>
      <c r="C171" s="80"/>
      <c r="D171" s="63" t="s">
        <v>21</v>
      </c>
      <c r="E171" s="38">
        <v>0</v>
      </c>
      <c r="F171" s="38">
        <v>0</v>
      </c>
      <c r="G171" s="38">
        <v>0</v>
      </c>
      <c r="H171" s="33">
        <f t="shared" si="28"/>
        <v>0</v>
      </c>
      <c r="I171" s="33">
        <v>0</v>
      </c>
      <c r="J171" s="180"/>
    </row>
    <row r="172" spans="1:10" s="16" customFormat="1" ht="23.25" customHeight="1" x14ac:dyDescent="0.25">
      <c r="A172" s="81"/>
      <c r="B172" s="81"/>
      <c r="C172" s="81"/>
      <c r="D172" s="63" t="s">
        <v>38</v>
      </c>
      <c r="E172" s="38">
        <v>0</v>
      </c>
      <c r="F172" s="38">
        <v>0</v>
      </c>
      <c r="G172" s="38">
        <v>0</v>
      </c>
      <c r="H172" s="33">
        <f>F172-G172</f>
        <v>0</v>
      </c>
      <c r="I172" s="33">
        <v>0</v>
      </c>
      <c r="J172" s="181"/>
    </row>
    <row r="173" spans="1:10" s="16" customFormat="1" ht="22.5" customHeight="1" x14ac:dyDescent="0.25">
      <c r="A173" s="79" t="s">
        <v>156</v>
      </c>
      <c r="B173" s="79" t="s">
        <v>157</v>
      </c>
      <c r="C173" s="79" t="s">
        <v>158</v>
      </c>
      <c r="D173" s="82" t="s">
        <v>31</v>
      </c>
      <c r="E173" s="83"/>
      <c r="F173" s="83"/>
      <c r="G173" s="83"/>
      <c r="H173" s="83"/>
      <c r="I173" s="83"/>
      <c r="J173" s="84"/>
    </row>
    <row r="174" spans="1:10" s="16" customFormat="1" ht="22.5" customHeight="1" x14ac:dyDescent="0.25">
      <c r="A174" s="80"/>
      <c r="B174" s="80"/>
      <c r="C174" s="80"/>
      <c r="D174" s="85"/>
      <c r="E174" s="86"/>
      <c r="F174" s="86"/>
      <c r="G174" s="86"/>
      <c r="H174" s="86"/>
      <c r="I174" s="86"/>
      <c r="J174" s="87"/>
    </row>
    <row r="175" spans="1:10" s="16" customFormat="1" ht="22.5" customHeight="1" x14ac:dyDescent="0.25">
      <c r="A175" s="80"/>
      <c r="B175" s="80"/>
      <c r="C175" s="80"/>
      <c r="D175" s="85"/>
      <c r="E175" s="86"/>
      <c r="F175" s="86"/>
      <c r="G175" s="86"/>
      <c r="H175" s="86"/>
      <c r="I175" s="86"/>
      <c r="J175" s="87"/>
    </row>
    <row r="176" spans="1:10" s="16" customFormat="1" ht="22.5" customHeight="1" x14ac:dyDescent="0.25">
      <c r="A176" s="80"/>
      <c r="B176" s="80"/>
      <c r="C176" s="80"/>
      <c r="D176" s="85"/>
      <c r="E176" s="86"/>
      <c r="F176" s="86"/>
      <c r="G176" s="86"/>
      <c r="H176" s="86"/>
      <c r="I176" s="86"/>
      <c r="J176" s="87"/>
    </row>
    <row r="177" spans="1:10" s="16" customFormat="1" ht="85.5" customHeight="1" x14ac:dyDescent="0.25">
      <c r="A177" s="81"/>
      <c r="B177" s="81"/>
      <c r="C177" s="81"/>
      <c r="D177" s="88"/>
      <c r="E177" s="89"/>
      <c r="F177" s="89"/>
      <c r="G177" s="89"/>
      <c r="H177" s="89"/>
      <c r="I177" s="89"/>
      <c r="J177" s="90"/>
    </row>
    <row r="178" spans="1:10" s="16" customFormat="1" ht="24.95" customHeight="1" x14ac:dyDescent="0.25">
      <c r="A178" s="82" t="s">
        <v>71</v>
      </c>
      <c r="B178" s="83"/>
      <c r="C178" s="84"/>
      <c r="D178" s="63" t="s">
        <v>17</v>
      </c>
      <c r="E178" s="38">
        <v>0</v>
      </c>
      <c r="F178" s="38">
        <v>0</v>
      </c>
      <c r="G178" s="38">
        <v>0</v>
      </c>
      <c r="H178" s="33">
        <f>F178-G178</f>
        <v>0</v>
      </c>
      <c r="I178" s="33">
        <v>0</v>
      </c>
      <c r="J178" s="38"/>
    </row>
    <row r="179" spans="1:10" s="16" customFormat="1" ht="24.95" customHeight="1" x14ac:dyDescent="0.25">
      <c r="A179" s="85"/>
      <c r="B179" s="86"/>
      <c r="C179" s="87"/>
      <c r="D179" s="63" t="s">
        <v>19</v>
      </c>
      <c r="E179" s="38">
        <v>0</v>
      </c>
      <c r="F179" s="38">
        <v>0</v>
      </c>
      <c r="G179" s="38">
        <v>0</v>
      </c>
      <c r="H179" s="33">
        <f t="shared" ref="H179:H182" si="29">F179-G179</f>
        <v>0</v>
      </c>
      <c r="I179" s="33">
        <v>0</v>
      </c>
      <c r="J179" s="38"/>
    </row>
    <row r="180" spans="1:10" s="16" customFormat="1" ht="24.95" customHeight="1" x14ac:dyDescent="0.25">
      <c r="A180" s="85"/>
      <c r="B180" s="86"/>
      <c r="C180" s="87"/>
      <c r="D180" s="63" t="s">
        <v>37</v>
      </c>
      <c r="E180" s="38">
        <v>0</v>
      </c>
      <c r="F180" s="38">
        <v>0</v>
      </c>
      <c r="G180" s="38">
        <v>0</v>
      </c>
      <c r="H180" s="33">
        <f t="shared" si="29"/>
        <v>0</v>
      </c>
      <c r="I180" s="33">
        <v>0</v>
      </c>
      <c r="J180" s="38"/>
    </row>
    <row r="181" spans="1:10" s="16" customFormat="1" ht="24.75" customHeight="1" x14ac:dyDescent="0.25">
      <c r="A181" s="85"/>
      <c r="B181" s="86"/>
      <c r="C181" s="87"/>
      <c r="D181" s="63" t="s">
        <v>21</v>
      </c>
      <c r="E181" s="38">
        <v>0</v>
      </c>
      <c r="F181" s="38">
        <v>0</v>
      </c>
      <c r="G181" s="38">
        <v>0</v>
      </c>
      <c r="H181" s="33">
        <f t="shared" si="29"/>
        <v>0</v>
      </c>
      <c r="I181" s="33">
        <v>0</v>
      </c>
      <c r="J181" s="38"/>
    </row>
    <row r="182" spans="1:10" s="16" customFormat="1" ht="36" customHeight="1" x14ac:dyDescent="0.25">
      <c r="A182" s="88"/>
      <c r="B182" s="89"/>
      <c r="C182" s="90"/>
      <c r="D182" s="63" t="s">
        <v>38</v>
      </c>
      <c r="E182" s="38">
        <v>0</v>
      </c>
      <c r="F182" s="38">
        <v>0</v>
      </c>
      <c r="G182" s="38">
        <v>0</v>
      </c>
      <c r="H182" s="33">
        <f t="shared" si="29"/>
        <v>0</v>
      </c>
      <c r="I182" s="33">
        <v>0</v>
      </c>
      <c r="J182" s="38"/>
    </row>
    <row r="183" spans="1:10" s="16" customFormat="1" ht="24.95" customHeight="1" x14ac:dyDescent="0.25">
      <c r="A183" s="82" t="s">
        <v>154</v>
      </c>
      <c r="B183" s="83"/>
      <c r="C183" s="84"/>
      <c r="D183" s="63" t="s">
        <v>17</v>
      </c>
      <c r="E183" s="38">
        <v>0</v>
      </c>
      <c r="F183" s="38">
        <v>0</v>
      </c>
      <c r="G183" s="38">
        <v>0</v>
      </c>
      <c r="H183" s="33">
        <f>F183-G183</f>
        <v>0</v>
      </c>
      <c r="I183" s="33">
        <v>0</v>
      </c>
      <c r="J183" s="38"/>
    </row>
    <row r="184" spans="1:10" s="16" customFormat="1" ht="24.95" customHeight="1" x14ac:dyDescent="0.25">
      <c r="A184" s="85"/>
      <c r="B184" s="86"/>
      <c r="C184" s="87"/>
      <c r="D184" s="63" t="s">
        <v>19</v>
      </c>
      <c r="E184" s="38">
        <v>368</v>
      </c>
      <c r="F184" s="38">
        <v>368</v>
      </c>
      <c r="G184" s="38">
        <v>368</v>
      </c>
      <c r="H184" s="33">
        <v>0</v>
      </c>
      <c r="I184" s="33">
        <f>G184/F184*100</f>
        <v>100</v>
      </c>
      <c r="J184" s="38"/>
    </row>
    <row r="185" spans="1:10" s="16" customFormat="1" ht="24.95" customHeight="1" x14ac:dyDescent="0.25">
      <c r="A185" s="85"/>
      <c r="B185" s="86"/>
      <c r="C185" s="87"/>
      <c r="D185" s="63" t="s">
        <v>37</v>
      </c>
      <c r="E185" s="38">
        <v>0</v>
      </c>
      <c r="F185" s="38">
        <v>0</v>
      </c>
      <c r="G185" s="38">
        <v>0</v>
      </c>
      <c r="H185" s="33">
        <v>0</v>
      </c>
      <c r="I185" s="33">
        <v>0</v>
      </c>
      <c r="J185" s="38"/>
    </row>
    <row r="186" spans="1:10" s="16" customFormat="1" ht="24.75" customHeight="1" x14ac:dyDescent="0.25">
      <c r="A186" s="85"/>
      <c r="B186" s="86"/>
      <c r="C186" s="87"/>
      <c r="D186" s="63" t="s">
        <v>21</v>
      </c>
      <c r="E186" s="38">
        <v>0</v>
      </c>
      <c r="F186" s="38">
        <v>0</v>
      </c>
      <c r="G186" s="38">
        <v>0</v>
      </c>
      <c r="H186" s="33">
        <f t="shared" ref="H186" si="30">F186-G186</f>
        <v>0</v>
      </c>
      <c r="I186" s="33">
        <v>0</v>
      </c>
      <c r="J186" s="38"/>
    </row>
    <row r="187" spans="1:10" s="16" customFormat="1" ht="36" customHeight="1" thickBot="1" x14ac:dyDescent="0.3">
      <c r="A187" s="88"/>
      <c r="B187" s="89"/>
      <c r="C187" s="90"/>
      <c r="D187" s="63" t="s">
        <v>38</v>
      </c>
      <c r="E187" s="38">
        <v>368</v>
      </c>
      <c r="F187" s="38">
        <v>368</v>
      </c>
      <c r="G187" s="38">
        <v>368</v>
      </c>
      <c r="H187" s="33">
        <v>0</v>
      </c>
      <c r="I187" s="33">
        <f>G187/F187*100</f>
        <v>100</v>
      </c>
      <c r="J187" s="38"/>
    </row>
    <row r="188" spans="1:10" ht="15.75" customHeight="1" thickBot="1" x14ac:dyDescent="0.3">
      <c r="A188" s="114" t="s">
        <v>29</v>
      </c>
      <c r="B188" s="115"/>
      <c r="C188" s="115"/>
      <c r="D188" s="29" t="s">
        <v>17</v>
      </c>
      <c r="E188" s="50">
        <f>E72+E119</f>
        <v>0</v>
      </c>
      <c r="F188" s="50">
        <f>F72+F119</f>
        <v>0</v>
      </c>
      <c r="G188" s="51">
        <f>G72+G119</f>
        <v>0</v>
      </c>
      <c r="H188" s="44">
        <f t="shared" ref="H188:H191" si="31">F188-G188</f>
        <v>0</v>
      </c>
      <c r="I188" s="45">
        <v>0</v>
      </c>
      <c r="J188" s="41" t="s">
        <v>18</v>
      </c>
    </row>
    <row r="189" spans="1:10" ht="26.25" thickBot="1" x14ac:dyDescent="0.3">
      <c r="A189" s="116"/>
      <c r="B189" s="117"/>
      <c r="C189" s="117"/>
      <c r="D189" s="17" t="s">
        <v>19</v>
      </c>
      <c r="E189" s="50">
        <f>E184+E120+E73</f>
        <v>706.6</v>
      </c>
      <c r="F189" s="50">
        <f>F184+F120+F73</f>
        <v>706.6</v>
      </c>
      <c r="G189" s="51">
        <f>G184+G120+G39</f>
        <v>706.6</v>
      </c>
      <c r="H189" s="44">
        <f>F189-G189</f>
        <v>0</v>
      </c>
      <c r="I189" s="69">
        <f>G189/F189*100</f>
        <v>100</v>
      </c>
      <c r="J189" s="42" t="s">
        <v>18</v>
      </c>
    </row>
    <row r="190" spans="1:10" ht="15.75" thickBot="1" x14ac:dyDescent="0.3">
      <c r="A190" s="116"/>
      <c r="B190" s="117"/>
      <c r="C190" s="117"/>
      <c r="D190" s="17" t="s">
        <v>20</v>
      </c>
      <c r="E190" s="50">
        <v>816.5</v>
      </c>
      <c r="F190" s="50">
        <f>F74+F121</f>
        <v>816.5</v>
      </c>
      <c r="G190" s="51">
        <f>G74+G121</f>
        <v>816.5</v>
      </c>
      <c r="H190" s="48">
        <f>F190-G190</f>
        <v>0</v>
      </c>
      <c r="I190" s="49">
        <f>G190/F190*100</f>
        <v>100</v>
      </c>
      <c r="J190" s="42" t="s">
        <v>18</v>
      </c>
    </row>
    <row r="191" spans="1:10" ht="33" customHeight="1" thickBot="1" x14ac:dyDescent="0.3">
      <c r="A191" s="116"/>
      <c r="B191" s="117"/>
      <c r="C191" s="117"/>
      <c r="D191" s="30" t="s">
        <v>21</v>
      </c>
      <c r="E191" s="50">
        <f>E75+E122</f>
        <v>0</v>
      </c>
      <c r="F191" s="50">
        <f>F75+F122</f>
        <v>0</v>
      </c>
      <c r="G191" s="51">
        <f>G75+G122</f>
        <v>0</v>
      </c>
      <c r="H191" s="46">
        <f t="shared" si="31"/>
        <v>0</v>
      </c>
      <c r="I191" s="47">
        <v>0</v>
      </c>
      <c r="J191" s="43" t="s">
        <v>18</v>
      </c>
    </row>
    <row r="192" spans="1:10" ht="33" customHeight="1" thickBot="1" x14ac:dyDescent="0.3">
      <c r="A192" s="118"/>
      <c r="B192" s="119"/>
      <c r="C192" s="119"/>
      <c r="D192" s="40" t="s">
        <v>38</v>
      </c>
      <c r="E192" s="50">
        <f>E189+E190</f>
        <v>1523.1</v>
      </c>
      <c r="F192" s="50">
        <f>F190+F189</f>
        <v>1523.1</v>
      </c>
      <c r="G192" s="51">
        <f>G190+G189</f>
        <v>1523.1</v>
      </c>
      <c r="H192" s="46">
        <f>H190+H189</f>
        <v>0</v>
      </c>
      <c r="I192" s="47">
        <f>G192/F192*100</f>
        <v>100</v>
      </c>
      <c r="J192" s="43" t="s">
        <v>18</v>
      </c>
    </row>
    <row r="193" spans="1:10" x14ac:dyDescent="0.25">
      <c r="A193" s="109" t="s">
        <v>22</v>
      </c>
      <c r="B193" s="110"/>
      <c r="C193" s="110"/>
      <c r="D193" s="110"/>
      <c r="E193" s="110"/>
      <c r="F193" s="110"/>
      <c r="G193" s="110"/>
      <c r="H193" s="110"/>
      <c r="I193" s="110"/>
      <c r="J193" s="111"/>
    </row>
    <row r="194" spans="1:10" x14ac:dyDescent="0.25">
      <c r="A194" s="112" t="s">
        <v>112</v>
      </c>
      <c r="B194" s="112"/>
      <c r="C194" s="112"/>
      <c r="D194" s="64" t="s">
        <v>17</v>
      </c>
      <c r="E194" s="33">
        <f>E149+E151</f>
        <v>0</v>
      </c>
      <c r="F194" s="33">
        <v>0</v>
      </c>
      <c r="G194" s="33">
        <v>0</v>
      </c>
      <c r="H194" s="33">
        <f t="shared" ref="H194:H198" si="32">F194-G194</f>
        <v>0</v>
      </c>
      <c r="I194" s="33">
        <v>0</v>
      </c>
      <c r="J194" s="18" t="s">
        <v>18</v>
      </c>
    </row>
    <row r="195" spans="1:10" ht="25.5" x14ac:dyDescent="0.25">
      <c r="A195" s="112"/>
      <c r="B195" s="112"/>
      <c r="C195" s="112"/>
      <c r="D195" s="64" t="s">
        <v>19</v>
      </c>
      <c r="E195" s="33">
        <v>0</v>
      </c>
      <c r="F195" s="33">
        <v>0</v>
      </c>
      <c r="G195" s="33">
        <v>0</v>
      </c>
      <c r="H195" s="33">
        <f t="shared" si="32"/>
        <v>0</v>
      </c>
      <c r="I195" s="33">
        <v>0</v>
      </c>
      <c r="J195" s="18" t="s">
        <v>18</v>
      </c>
    </row>
    <row r="196" spans="1:10" x14ac:dyDescent="0.25">
      <c r="A196" s="112"/>
      <c r="B196" s="112"/>
      <c r="C196" s="112"/>
      <c r="D196" s="64" t="s">
        <v>20</v>
      </c>
      <c r="E196" s="33">
        <v>0</v>
      </c>
      <c r="F196" s="33">
        <v>0</v>
      </c>
      <c r="G196" s="33">
        <v>0</v>
      </c>
      <c r="H196" s="33">
        <v>0</v>
      </c>
      <c r="I196" s="33">
        <v>0</v>
      </c>
      <c r="J196" s="18"/>
    </row>
    <row r="197" spans="1:10" ht="25.5" x14ac:dyDescent="0.25">
      <c r="A197" s="112"/>
      <c r="B197" s="112"/>
      <c r="C197" s="112"/>
      <c r="D197" s="64" t="s">
        <v>21</v>
      </c>
      <c r="E197" s="33">
        <v>0</v>
      </c>
      <c r="F197" s="33">
        <v>0</v>
      </c>
      <c r="G197" s="33">
        <v>0</v>
      </c>
      <c r="H197" s="33">
        <f t="shared" si="32"/>
        <v>0</v>
      </c>
      <c r="I197" s="33">
        <v>0</v>
      </c>
      <c r="J197" s="18" t="s">
        <v>18</v>
      </c>
    </row>
    <row r="198" spans="1:10" ht="19.5" customHeight="1" x14ac:dyDescent="0.25">
      <c r="A198" s="112"/>
      <c r="B198" s="112"/>
      <c r="C198" s="112"/>
      <c r="D198" s="65" t="s">
        <v>23</v>
      </c>
      <c r="E198" s="53">
        <v>0</v>
      </c>
      <c r="F198" s="53">
        <v>0</v>
      </c>
      <c r="G198" s="53">
        <v>0</v>
      </c>
      <c r="H198" s="53">
        <f t="shared" si="32"/>
        <v>0</v>
      </c>
      <c r="I198" s="53">
        <v>0</v>
      </c>
      <c r="J198" s="18" t="s">
        <v>18</v>
      </c>
    </row>
    <row r="199" spans="1:10" ht="19.5" customHeight="1" x14ac:dyDescent="0.25">
      <c r="A199" s="120" t="s">
        <v>108</v>
      </c>
      <c r="B199" s="121"/>
      <c r="C199" s="122"/>
      <c r="D199" s="64" t="s">
        <v>17</v>
      </c>
      <c r="E199" s="33">
        <v>0</v>
      </c>
      <c r="F199" s="33">
        <v>0</v>
      </c>
      <c r="G199" s="33">
        <v>0</v>
      </c>
      <c r="H199" s="33">
        <v>0</v>
      </c>
      <c r="I199" s="33">
        <v>0</v>
      </c>
      <c r="J199" s="52" t="s">
        <v>18</v>
      </c>
    </row>
    <row r="200" spans="1:10" ht="24" customHeight="1" x14ac:dyDescent="0.25">
      <c r="A200" s="123"/>
      <c r="B200" s="124"/>
      <c r="C200" s="125"/>
      <c r="D200" s="64" t="s">
        <v>19</v>
      </c>
      <c r="E200" s="33">
        <v>0</v>
      </c>
      <c r="F200" s="33">
        <v>0</v>
      </c>
      <c r="G200" s="33">
        <v>0</v>
      </c>
      <c r="H200" s="33">
        <v>0</v>
      </c>
      <c r="I200" s="33">
        <v>0</v>
      </c>
      <c r="J200" s="52" t="s">
        <v>18</v>
      </c>
    </row>
    <row r="201" spans="1:10" ht="19.5" customHeight="1" x14ac:dyDescent="0.25">
      <c r="A201" s="123"/>
      <c r="B201" s="124"/>
      <c r="C201" s="125"/>
      <c r="D201" s="64" t="s">
        <v>20</v>
      </c>
      <c r="E201" s="33">
        <v>0</v>
      </c>
      <c r="F201" s="33">
        <v>0</v>
      </c>
      <c r="G201" s="33">
        <v>0</v>
      </c>
      <c r="H201" s="33">
        <v>0</v>
      </c>
      <c r="I201" s="33">
        <v>0</v>
      </c>
      <c r="J201" s="52" t="s">
        <v>18</v>
      </c>
    </row>
    <row r="202" spans="1:10" ht="24" customHeight="1" x14ac:dyDescent="0.25">
      <c r="A202" s="123"/>
      <c r="B202" s="124"/>
      <c r="C202" s="125"/>
      <c r="D202" s="64" t="s">
        <v>21</v>
      </c>
      <c r="E202" s="33">
        <v>0</v>
      </c>
      <c r="F202" s="33">
        <v>0</v>
      </c>
      <c r="G202" s="33">
        <v>0</v>
      </c>
      <c r="H202" s="33">
        <f t="shared" ref="H202:H203" si="33">F202-G202</f>
        <v>0</v>
      </c>
      <c r="I202" s="33">
        <v>0</v>
      </c>
      <c r="J202" s="52" t="s">
        <v>18</v>
      </c>
    </row>
    <row r="203" spans="1:10" ht="18.75" customHeight="1" x14ac:dyDescent="0.25">
      <c r="A203" s="126"/>
      <c r="B203" s="127"/>
      <c r="C203" s="128"/>
      <c r="D203" s="64" t="s">
        <v>23</v>
      </c>
      <c r="E203" s="53">
        <f>E202+E201+E200+E199</f>
        <v>0</v>
      </c>
      <c r="F203" s="53">
        <f t="shared" ref="F203:G203" si="34">F202+F201+F200+F199</f>
        <v>0</v>
      </c>
      <c r="G203" s="53">
        <f t="shared" si="34"/>
        <v>0</v>
      </c>
      <c r="H203" s="53">
        <f t="shared" si="33"/>
        <v>0</v>
      </c>
      <c r="I203" s="53">
        <v>0</v>
      </c>
      <c r="J203" s="52" t="s">
        <v>18</v>
      </c>
    </row>
    <row r="204" spans="1:10" ht="15" customHeight="1" x14ac:dyDescent="0.25">
      <c r="A204" s="120" t="s">
        <v>109</v>
      </c>
      <c r="B204" s="121"/>
      <c r="C204" s="122"/>
      <c r="D204" s="66" t="s">
        <v>17</v>
      </c>
      <c r="E204" s="55">
        <v>0</v>
      </c>
      <c r="F204" s="55">
        <v>0</v>
      </c>
      <c r="G204" s="55">
        <v>0</v>
      </c>
      <c r="H204" s="56">
        <v>0</v>
      </c>
      <c r="I204" s="56">
        <v>0</v>
      </c>
      <c r="J204" s="52" t="s">
        <v>18</v>
      </c>
    </row>
    <row r="205" spans="1:10" ht="25.5" x14ac:dyDescent="0.25">
      <c r="A205" s="123"/>
      <c r="B205" s="124"/>
      <c r="C205" s="125"/>
      <c r="D205" s="67" t="s">
        <v>19</v>
      </c>
      <c r="E205" s="35">
        <v>250</v>
      </c>
      <c r="F205" s="35">
        <v>250</v>
      </c>
      <c r="G205" s="35">
        <v>250</v>
      </c>
      <c r="H205" s="57">
        <v>0</v>
      </c>
      <c r="I205" s="56">
        <v>100</v>
      </c>
      <c r="J205" s="52" t="s">
        <v>18</v>
      </c>
    </row>
    <row r="206" spans="1:10" x14ac:dyDescent="0.25">
      <c r="A206" s="123"/>
      <c r="B206" s="124"/>
      <c r="C206" s="125"/>
      <c r="D206" s="66" t="s">
        <v>20</v>
      </c>
      <c r="E206" s="58">
        <v>595</v>
      </c>
      <c r="F206" s="58">
        <v>595</v>
      </c>
      <c r="G206" s="58">
        <v>595</v>
      </c>
      <c r="H206" s="56">
        <f>F206-G206</f>
        <v>0</v>
      </c>
      <c r="I206" s="56">
        <f>G206/F206*100</f>
        <v>100</v>
      </c>
      <c r="J206" s="52" t="s">
        <v>18</v>
      </c>
    </row>
    <row r="207" spans="1:10" ht="25.5" x14ac:dyDescent="0.25">
      <c r="A207" s="123"/>
      <c r="B207" s="124"/>
      <c r="C207" s="125"/>
      <c r="D207" s="66" t="s">
        <v>21</v>
      </c>
      <c r="E207" s="56">
        <v>0</v>
      </c>
      <c r="F207" s="56">
        <v>0</v>
      </c>
      <c r="G207" s="56">
        <v>0</v>
      </c>
      <c r="H207" s="56">
        <v>0</v>
      </c>
      <c r="I207" s="56">
        <v>0</v>
      </c>
      <c r="J207" s="52" t="s">
        <v>18</v>
      </c>
    </row>
    <row r="208" spans="1:10" ht="24" customHeight="1" x14ac:dyDescent="0.25">
      <c r="A208" s="126"/>
      <c r="B208" s="127"/>
      <c r="C208" s="128"/>
      <c r="D208" s="66" t="s">
        <v>23</v>
      </c>
      <c r="E208" s="59">
        <v>595</v>
      </c>
      <c r="F208" s="59">
        <v>595</v>
      </c>
      <c r="G208" s="59">
        <v>595</v>
      </c>
      <c r="H208" s="59">
        <v>0</v>
      </c>
      <c r="I208" s="56">
        <f t="shared" ref="I208" si="35">G208/F208*100</f>
        <v>100</v>
      </c>
      <c r="J208" s="52" t="s">
        <v>18</v>
      </c>
    </row>
    <row r="209" spans="1:10" ht="24" customHeight="1" x14ac:dyDescent="0.25">
      <c r="A209" s="100" t="s">
        <v>110</v>
      </c>
      <c r="B209" s="101"/>
      <c r="C209" s="102"/>
      <c r="D209" s="64" t="s">
        <v>17</v>
      </c>
      <c r="E209" s="33">
        <v>0</v>
      </c>
      <c r="F209" s="33">
        <v>0</v>
      </c>
      <c r="G209" s="33">
        <v>0</v>
      </c>
      <c r="H209" s="33">
        <v>0</v>
      </c>
      <c r="I209" s="33">
        <v>0</v>
      </c>
      <c r="J209" s="18" t="s">
        <v>18</v>
      </c>
    </row>
    <row r="210" spans="1:10" ht="24" customHeight="1" x14ac:dyDescent="0.25">
      <c r="A210" s="103"/>
      <c r="B210" s="104"/>
      <c r="C210" s="105"/>
      <c r="D210" s="68" t="s">
        <v>19</v>
      </c>
      <c r="E210" s="33">
        <v>456.6</v>
      </c>
      <c r="F210" s="33">
        <v>456.6</v>
      </c>
      <c r="G210" s="35">
        <v>456.6</v>
      </c>
      <c r="H210" s="33">
        <f>F210-G210</f>
        <v>0</v>
      </c>
      <c r="I210" s="33">
        <f>G210/F210*100</f>
        <v>100</v>
      </c>
      <c r="J210" s="18" t="s">
        <v>18</v>
      </c>
    </row>
    <row r="211" spans="1:10" ht="24" customHeight="1" x14ac:dyDescent="0.25">
      <c r="A211" s="103"/>
      <c r="B211" s="104"/>
      <c r="C211" s="105"/>
      <c r="D211" s="64" t="s">
        <v>20</v>
      </c>
      <c r="E211" s="33">
        <v>38</v>
      </c>
      <c r="F211" s="33">
        <v>38</v>
      </c>
      <c r="G211" s="35">
        <v>38</v>
      </c>
      <c r="H211" s="33">
        <v>0</v>
      </c>
      <c r="I211" s="33">
        <f>G211/F211*100</f>
        <v>100</v>
      </c>
      <c r="J211" s="18" t="s">
        <v>18</v>
      </c>
    </row>
    <row r="212" spans="1:10" ht="24" customHeight="1" x14ac:dyDescent="0.25">
      <c r="A212" s="103"/>
      <c r="B212" s="104"/>
      <c r="C212" s="105"/>
      <c r="D212" s="64" t="s">
        <v>21</v>
      </c>
      <c r="E212" s="33">
        <v>0</v>
      </c>
      <c r="F212" s="33">
        <v>0</v>
      </c>
      <c r="G212" s="35">
        <v>0</v>
      </c>
      <c r="H212" s="35">
        <v>0</v>
      </c>
      <c r="I212" s="35">
        <v>0</v>
      </c>
      <c r="J212" s="18" t="s">
        <v>18</v>
      </c>
    </row>
    <row r="213" spans="1:10" ht="24" customHeight="1" x14ac:dyDescent="0.25">
      <c r="A213" s="106"/>
      <c r="B213" s="107"/>
      <c r="C213" s="108"/>
      <c r="D213" s="64" t="s">
        <v>23</v>
      </c>
      <c r="E213" s="53">
        <f>E211+E210</f>
        <v>494.6</v>
      </c>
      <c r="F213" s="53">
        <f>F211+F210</f>
        <v>494.6</v>
      </c>
      <c r="G213" s="54">
        <f>G211+G210</f>
        <v>494.6</v>
      </c>
      <c r="H213" s="54">
        <f>H210+H211</f>
        <v>0</v>
      </c>
      <c r="I213" s="54">
        <f>G213/F213*100</f>
        <v>100</v>
      </c>
      <c r="J213" s="18" t="s">
        <v>18</v>
      </c>
    </row>
    <row r="214" spans="1:10" ht="25.5" customHeight="1" x14ac:dyDescent="0.25">
      <c r="A214" s="100" t="s">
        <v>94</v>
      </c>
      <c r="B214" s="101"/>
      <c r="C214" s="102"/>
      <c r="D214" s="64" t="s">
        <v>17</v>
      </c>
      <c r="E214" s="33">
        <v>0</v>
      </c>
      <c r="F214" s="33">
        <v>0</v>
      </c>
      <c r="G214" s="33">
        <v>0</v>
      </c>
      <c r="H214" s="33">
        <v>0</v>
      </c>
      <c r="I214" s="33">
        <v>0</v>
      </c>
      <c r="J214" s="18" t="s">
        <v>18</v>
      </c>
    </row>
    <row r="215" spans="1:10" ht="25.5" customHeight="1" x14ac:dyDescent="0.25">
      <c r="A215" s="103"/>
      <c r="B215" s="104"/>
      <c r="C215" s="105"/>
      <c r="D215" s="68" t="s">
        <v>19</v>
      </c>
      <c r="E215" s="33">
        <v>0</v>
      </c>
      <c r="F215" s="33">
        <v>0</v>
      </c>
      <c r="G215" s="33">
        <v>0</v>
      </c>
      <c r="H215" s="33">
        <v>0</v>
      </c>
      <c r="I215" s="33">
        <v>0</v>
      </c>
      <c r="J215" s="18" t="s">
        <v>18</v>
      </c>
    </row>
    <row r="216" spans="1:10" ht="25.5" customHeight="1" x14ac:dyDescent="0.25">
      <c r="A216" s="103"/>
      <c r="B216" s="104"/>
      <c r="C216" s="105"/>
      <c r="D216" s="64" t="s">
        <v>20</v>
      </c>
      <c r="E216" s="33">
        <v>183.5</v>
      </c>
      <c r="F216" s="33">
        <v>183.5</v>
      </c>
      <c r="G216" s="33">
        <v>183.5</v>
      </c>
      <c r="H216" s="33">
        <f>F216-G216</f>
        <v>0</v>
      </c>
      <c r="I216" s="33">
        <f>G216/F216*100</f>
        <v>100</v>
      </c>
      <c r="J216" s="18" t="s">
        <v>18</v>
      </c>
    </row>
    <row r="217" spans="1:10" ht="25.5" customHeight="1" x14ac:dyDescent="0.25">
      <c r="A217" s="103"/>
      <c r="B217" s="104"/>
      <c r="C217" s="105"/>
      <c r="D217" s="64" t="s">
        <v>21</v>
      </c>
      <c r="E217" s="33">
        <v>0</v>
      </c>
      <c r="F217" s="33">
        <v>0</v>
      </c>
      <c r="G217" s="33">
        <v>0</v>
      </c>
      <c r="H217" s="33">
        <v>0</v>
      </c>
      <c r="I217" s="33">
        <v>0</v>
      </c>
      <c r="J217" s="18" t="s">
        <v>18</v>
      </c>
    </row>
    <row r="218" spans="1:10" ht="27" customHeight="1" x14ac:dyDescent="0.25">
      <c r="A218" s="106"/>
      <c r="B218" s="107"/>
      <c r="C218" s="108"/>
      <c r="D218" s="64" t="s">
        <v>23</v>
      </c>
      <c r="E218" s="53">
        <f>E217+E216+E215+E214</f>
        <v>183.5</v>
      </c>
      <c r="F218" s="53">
        <f t="shared" ref="F218:G218" si="36">F217+F216+F215+F214</f>
        <v>183.5</v>
      </c>
      <c r="G218" s="53">
        <f t="shared" si="36"/>
        <v>183.5</v>
      </c>
      <c r="H218" s="53">
        <f>F218-G218</f>
        <v>0</v>
      </c>
      <c r="I218" s="53">
        <f>G218/F218*100</f>
        <v>100</v>
      </c>
      <c r="J218" s="18" t="s">
        <v>18</v>
      </c>
    </row>
    <row r="219" spans="1:10" ht="34.5" customHeight="1" x14ac:dyDescent="0.25">
      <c r="A219" s="4" t="s">
        <v>114</v>
      </c>
      <c r="B219" s="61"/>
      <c r="C219" s="61"/>
      <c r="D219" s="61"/>
      <c r="E219" s="61"/>
    </row>
    <row r="220" spans="1:10" ht="19.5" customHeight="1" x14ac:dyDescent="0.25">
      <c r="A220" s="3" t="s">
        <v>147</v>
      </c>
      <c r="D220"/>
      <c r="F220" s="61"/>
      <c r="G220" s="61"/>
      <c r="H220" s="61"/>
      <c r="I220" s="61"/>
      <c r="J220" s="61"/>
    </row>
    <row r="221" spans="1:10" ht="25.5" customHeight="1" x14ac:dyDescent="0.25">
      <c r="A221" s="4" t="s">
        <v>95</v>
      </c>
      <c r="D221"/>
      <c r="E221" s="61"/>
      <c r="F221" s="61"/>
      <c r="G221" s="61"/>
      <c r="H221" s="61"/>
      <c r="I221" s="61"/>
      <c r="J221" s="61"/>
    </row>
    <row r="222" spans="1:10" ht="25.5" customHeight="1" x14ac:dyDescent="0.25">
      <c r="A222" s="3" t="s">
        <v>99</v>
      </c>
      <c r="D222"/>
    </row>
    <row r="223" spans="1:10" ht="25.5" customHeight="1" x14ac:dyDescent="0.25">
      <c r="A223" s="4" t="s">
        <v>96</v>
      </c>
      <c r="B223" s="61"/>
      <c r="C223" s="61"/>
      <c r="D223" s="61"/>
      <c r="E223" s="61"/>
    </row>
    <row r="224" spans="1:10" x14ac:dyDescent="0.25">
      <c r="A224" s="3" t="s">
        <v>146</v>
      </c>
      <c r="D224"/>
    </row>
    <row r="225" spans="1:10" ht="27" customHeight="1" x14ac:dyDescent="0.25">
      <c r="A225" s="4" t="s">
        <v>97</v>
      </c>
      <c r="B225" s="61"/>
      <c r="C225" s="61"/>
      <c r="D225" s="61"/>
      <c r="E225" s="61"/>
    </row>
    <row r="226" spans="1:10" ht="15" customHeight="1" x14ac:dyDescent="0.25">
      <c r="A226" s="3" t="s">
        <v>98</v>
      </c>
      <c r="D226"/>
    </row>
    <row r="229" spans="1:10" x14ac:dyDescent="0.25">
      <c r="A229" s="3"/>
      <c r="D229"/>
    </row>
    <row r="230" spans="1:10" ht="15.75" x14ac:dyDescent="0.25">
      <c r="A230" s="4"/>
      <c r="B230" s="61"/>
      <c r="C230" s="61"/>
      <c r="D230" s="61"/>
      <c r="E230" s="61"/>
      <c r="F230" s="61"/>
      <c r="G230" s="61"/>
      <c r="H230" s="61"/>
      <c r="I230" s="61"/>
      <c r="J230" s="61"/>
    </row>
    <row r="231" spans="1:10" s="61" customFormat="1" ht="15.75" x14ac:dyDescent="0.25">
      <c r="A231" s="3"/>
      <c r="B231"/>
      <c r="C231"/>
      <c r="D231"/>
      <c r="E231"/>
      <c r="F231"/>
      <c r="G231"/>
      <c r="H231"/>
      <c r="I231"/>
      <c r="J231"/>
    </row>
    <row r="232" spans="1:10" ht="15.75" x14ac:dyDescent="0.25">
      <c r="A232" s="4" t="s">
        <v>111</v>
      </c>
      <c r="B232" s="61"/>
      <c r="C232" s="61"/>
      <c r="D232" s="61"/>
      <c r="E232" s="61"/>
      <c r="F232" s="61"/>
      <c r="G232" s="61"/>
      <c r="H232" s="61"/>
      <c r="I232" s="61"/>
      <c r="J232" s="61"/>
    </row>
    <row r="233" spans="1:10" ht="15.75" x14ac:dyDescent="0.25">
      <c r="F233" s="61"/>
      <c r="G233" s="61"/>
      <c r="H233" s="61"/>
      <c r="I233" s="61"/>
      <c r="J233" s="61"/>
    </row>
    <row r="235" spans="1:10" ht="15.75" x14ac:dyDescent="0.25">
      <c r="A235" s="4"/>
      <c r="B235" s="61"/>
      <c r="D235"/>
    </row>
    <row r="236" spans="1:10" s="61" customFormat="1" ht="15.75" x14ac:dyDescent="0.25">
      <c r="A236" s="4"/>
      <c r="G236"/>
      <c r="H236"/>
      <c r="I236"/>
      <c r="J236"/>
    </row>
    <row r="237" spans="1:10" ht="14.25" customHeight="1" x14ac:dyDescent="0.25">
      <c r="A237" s="3"/>
      <c r="D237"/>
    </row>
    <row r="238" spans="1:10" s="61" customFormat="1" ht="15.75" x14ac:dyDescent="0.25">
      <c r="A238" s="4"/>
      <c r="B238"/>
      <c r="C238"/>
      <c r="D238"/>
      <c r="E238"/>
      <c r="F238"/>
      <c r="G238"/>
      <c r="H238"/>
      <c r="I238"/>
      <c r="J238"/>
    </row>
    <row r="239" spans="1:10" ht="15.75" x14ac:dyDescent="0.25">
      <c r="F239" s="61"/>
    </row>
    <row r="240" spans="1:10" s="61" customFormat="1" ht="15.75" x14ac:dyDescent="0.25">
      <c r="F240"/>
      <c r="G240"/>
      <c r="H240"/>
      <c r="I240"/>
      <c r="J240"/>
    </row>
    <row r="242" spans="1:10" s="61" customFormat="1" ht="15.75" x14ac:dyDescent="0.25">
      <c r="A242" s="5"/>
      <c r="B242"/>
      <c r="C242"/>
      <c r="D242" s="16"/>
      <c r="E242"/>
      <c r="F242"/>
      <c r="G242"/>
      <c r="H242"/>
      <c r="I242"/>
      <c r="J242"/>
    </row>
    <row r="243" spans="1:10" s="61" customFormat="1" ht="15.75" x14ac:dyDescent="0.25">
      <c r="A243"/>
      <c r="B243"/>
      <c r="C243"/>
      <c r="D243" s="16"/>
      <c r="E243"/>
      <c r="F243"/>
      <c r="G243"/>
      <c r="H243"/>
      <c r="I243"/>
      <c r="J243"/>
    </row>
    <row r="248" spans="1:10" x14ac:dyDescent="0.25">
      <c r="A248" s="5"/>
    </row>
  </sheetData>
  <mergeCells count="128">
    <mergeCell ref="A158:A162"/>
    <mergeCell ref="B158:B162"/>
    <mergeCell ref="C158:C162"/>
    <mergeCell ref="J158:J162"/>
    <mergeCell ref="A163:A167"/>
    <mergeCell ref="B163:B167"/>
    <mergeCell ref="C163:C167"/>
    <mergeCell ref="J163:J167"/>
    <mergeCell ref="A168:A172"/>
    <mergeCell ref="B168:B172"/>
    <mergeCell ref="C168:C172"/>
    <mergeCell ref="J168:J172"/>
    <mergeCell ref="A132:A136"/>
    <mergeCell ref="B132:B136"/>
    <mergeCell ref="C132:C136"/>
    <mergeCell ref="D127:J131"/>
    <mergeCell ref="J44:J48"/>
    <mergeCell ref="J49:J52"/>
    <mergeCell ref="J81:J85"/>
    <mergeCell ref="J92:J95"/>
    <mergeCell ref="J103:J107"/>
    <mergeCell ref="B127:B131"/>
    <mergeCell ref="D138:J138"/>
    <mergeCell ref="D139:J139"/>
    <mergeCell ref="A1:J1"/>
    <mergeCell ref="A2:J2"/>
    <mergeCell ref="A6:D6"/>
    <mergeCell ref="A8:D8"/>
    <mergeCell ref="A5:D5"/>
    <mergeCell ref="A7:D7"/>
    <mergeCell ref="A18:A32"/>
    <mergeCell ref="B18:B32"/>
    <mergeCell ref="C23:C27"/>
    <mergeCell ref="C28:C32"/>
    <mergeCell ref="D54:J54"/>
    <mergeCell ref="G10:G12"/>
    <mergeCell ref="A14:J14"/>
    <mergeCell ref="A15:J15"/>
    <mergeCell ref="B16:J16"/>
    <mergeCell ref="H10:I10"/>
    <mergeCell ref="J10:J12"/>
    <mergeCell ref="A10:A12"/>
    <mergeCell ref="D10:D12"/>
    <mergeCell ref="E10:E12"/>
    <mergeCell ref="F10:F12"/>
    <mergeCell ref="B10:B12"/>
    <mergeCell ref="C33:C37"/>
    <mergeCell ref="C10:C12"/>
    <mergeCell ref="A43:J43"/>
    <mergeCell ref="A44:A48"/>
    <mergeCell ref="B44:B48"/>
    <mergeCell ref="C44:C48"/>
    <mergeCell ref="A38:C42"/>
    <mergeCell ref="B33:B37"/>
    <mergeCell ref="A33:A37"/>
    <mergeCell ref="C49:C53"/>
    <mergeCell ref="C18:C22"/>
    <mergeCell ref="A78:J78"/>
    <mergeCell ref="A77:J77"/>
    <mergeCell ref="A66:J66"/>
    <mergeCell ref="D67:J67"/>
    <mergeCell ref="D68:J68"/>
    <mergeCell ref="D69:J69"/>
    <mergeCell ref="D71:J71"/>
    <mergeCell ref="A56:A60"/>
    <mergeCell ref="B56:B60"/>
    <mergeCell ref="C56:C60"/>
    <mergeCell ref="A61:A65"/>
    <mergeCell ref="B61:C65"/>
    <mergeCell ref="D70:J70"/>
    <mergeCell ref="A49:A53"/>
    <mergeCell ref="B49:B53"/>
    <mergeCell ref="D55:J55"/>
    <mergeCell ref="A72:C76"/>
    <mergeCell ref="A79:J79"/>
    <mergeCell ref="D80:J80"/>
    <mergeCell ref="A91:J91"/>
    <mergeCell ref="A92:A96"/>
    <mergeCell ref="B92:B96"/>
    <mergeCell ref="C92:C96"/>
    <mergeCell ref="A81:A85"/>
    <mergeCell ref="B81:B85"/>
    <mergeCell ref="C81:C85"/>
    <mergeCell ref="A86:C90"/>
    <mergeCell ref="A214:C218"/>
    <mergeCell ref="A183:C187"/>
    <mergeCell ref="D108:J108"/>
    <mergeCell ref="D109:J109"/>
    <mergeCell ref="A209:C213"/>
    <mergeCell ref="A193:J193"/>
    <mergeCell ref="A194:C198"/>
    <mergeCell ref="D137:J137"/>
    <mergeCell ref="A124:J124"/>
    <mergeCell ref="A125:J125"/>
    <mergeCell ref="A126:J126"/>
    <mergeCell ref="A188:C192"/>
    <mergeCell ref="A199:C203"/>
    <mergeCell ref="A204:C208"/>
    <mergeCell ref="A178:C182"/>
    <mergeCell ref="A127:A131"/>
    <mergeCell ref="D112:J112"/>
    <mergeCell ref="D113:J113"/>
    <mergeCell ref="A114:C118"/>
    <mergeCell ref="A119:C123"/>
    <mergeCell ref="D157:J157"/>
    <mergeCell ref="A173:A177"/>
    <mergeCell ref="B173:B177"/>
    <mergeCell ref="C173:C177"/>
    <mergeCell ref="D173:J177"/>
    <mergeCell ref="D110:J110"/>
    <mergeCell ref="D111:J111"/>
    <mergeCell ref="A97:C101"/>
    <mergeCell ref="A102:J102"/>
    <mergeCell ref="A103:A107"/>
    <mergeCell ref="B103:B107"/>
    <mergeCell ref="C103:C107"/>
    <mergeCell ref="A151:C155"/>
    <mergeCell ref="A156:J156"/>
    <mergeCell ref="C127:C131"/>
    <mergeCell ref="D140:J140"/>
    <mergeCell ref="D141:J141"/>
    <mergeCell ref="D142:J142"/>
    <mergeCell ref="D143:J143"/>
    <mergeCell ref="D144:J144"/>
    <mergeCell ref="D145:J145"/>
    <mergeCell ref="B146:B150"/>
    <mergeCell ref="C146:C150"/>
    <mergeCell ref="A146:A150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400050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2016-02-24T05:27:48Z</dcterms:modified>
</cp:coreProperties>
</file>