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51" i="1" l="1"/>
  <c r="H46" i="1"/>
  <c r="H45" i="1"/>
  <c r="I41" i="1"/>
  <c r="I40" i="1"/>
  <c r="H40" i="1"/>
  <c r="H37" i="1"/>
  <c r="H34" i="1"/>
  <c r="H30" i="1"/>
  <c r="H27" i="1"/>
  <c r="H23" i="1"/>
  <c r="H22" i="1"/>
  <c r="H20" i="1"/>
  <c r="H18" i="1"/>
  <c r="H17" i="1"/>
  <c r="I17" i="1"/>
  <c r="I18" i="1"/>
  <c r="I22" i="1"/>
  <c r="I23" i="1"/>
  <c r="I27" i="1"/>
  <c r="I30" i="1"/>
  <c r="I34" i="1"/>
  <c r="I37" i="1"/>
  <c r="I45" i="1"/>
  <c r="I46" i="1"/>
  <c r="F46" i="1"/>
  <c r="G46" i="1"/>
  <c r="E46" i="1"/>
  <c r="G41" i="1"/>
  <c r="H41" i="1"/>
  <c r="F41" i="1"/>
  <c r="E41" i="1"/>
</calcChain>
</file>

<file path=xl/sharedStrings.xml><?xml version="1.0" encoding="utf-8"?>
<sst xmlns="http://schemas.openxmlformats.org/spreadsheetml/2006/main" count="111" uniqueCount="62">
  <si>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</si>
  <si>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</si>
  <si>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</si>
  <si>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</si>
  <si>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</si>
  <si>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</si>
  <si>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</si>
  <si>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</si>
  <si>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</si>
  <si>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</si>
  <si>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</si>
  <si>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</si>
  <si>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</si>
  <si>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</si>
  <si>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</si>
  <si>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</si>
  <si>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</si>
  <si>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</si>
  <si>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</si>
  <si>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</si>
  <si>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</si>
  <si>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</si>
  <si>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</si>
  <si>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</si>
  <si>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</si>
  <si>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</si>
  <si>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</si>
  <si>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</si>
  <si>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</si>
  <si>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</si>
  <si>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</si>
  <si>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</si>
  <si>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</si>
  <si>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</si>
  <si>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</si>
  <si>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</si>
  <si>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</si>
  <si>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</si>
  <si>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</si>
  <si>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</si>
  <si>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</si>
  <si>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</si>
  <si>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</si>
  <si>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</si>
  <si>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</si>
  <si>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</si>
  <si>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</si>
  <si>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</si>
  <si>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</si>
  <si>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(подпись)                              (телефон)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</si>
  <si>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</si>
  <si>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</si>
  <si>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</si>
  <si>
    <t>01 июля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</si>
  <si>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</si>
  <si>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04 июля 2014 год</t>
    </r>
  </si>
  <si>
    <t>Выполняются работы по устройству дорожной одежды и по переустройству газопровода.Выполняются работы по устройство тротуаров и съездов к домам.Выполняются строительные работы по наружному освещению и переустройству электросетей.</t>
  </si>
  <si>
    <t>Основной объем работ будет выполняться в июле-сентябре месяце.</t>
  </si>
  <si>
    <t>Запланирован расход на август месяц.</t>
  </si>
  <si>
    <t>Выплата субсидий осуществляется с опережением графика.</t>
  </si>
  <si>
    <t>Содержание и текущий ремонт осуществляется согласно графика.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</si>
  <si>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</t>
    </r>
    <r>
      <rPr>
        <u/>
        <sz val="12"/>
        <color theme="1"/>
        <rFont val="Times New Roman"/>
        <family val="1"/>
        <charset val="204"/>
      </rPr>
      <t>Ярков Г.А.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Ковалева Ольга Михайловна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</si>
</sst>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65" fontId="4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4" fontId="4" fillId="0" borderId="54" xfId="0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1" xfId="0" applyFont="1" applyBorder="1" applyAlignment="1">
      <alignment horizontal="justify" vertical="center" wrapText="1"/>
    </xf>
    <xf numFmtId="0" fontId="6" fillId="0" borderId="34" xfId="0" applyFont="1" applyBorder="1" applyAlignment="1">
      <alignment horizontal="justify" vertical="center" wrapText="1"/>
    </xf>
    <xf numFmtId="0" fontId="6" fillId="0" borderId="42" xfId="0" applyFont="1" applyBorder="1" applyAlignment="1">
      <alignment horizontal="justify" vertical="center" wrapText="1"/>
    </xf>
    <xf numFmtId="0" fontId="6" fillId="0" borderId="43" xfId="0" applyFont="1" applyBorder="1" applyAlignment="1">
      <alignment horizontal="justify" vertical="center" wrapText="1"/>
    </xf>
    <xf numFmtId="0" fontId="5" fillId="0" borderId="56" xfId="0" applyFont="1" applyFill="1" applyBorder="1" applyAlignment="1">
      <alignment horizontal="center" vertical="center" wrapText="1"/>
    </xf>
    <xf numFmtId="164" fontId="5" fillId="0" borderId="56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59" xfId="0" applyNumberFormat="1" applyFont="1" applyFill="1" applyBorder="1" applyAlignment="1">
      <alignment horizontal="center" vertical="center" wrapText="1"/>
    </xf>
    <xf numFmtId="164" fontId="5" fillId="0" borderId="60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6" zoomScaleNormal="100" workbookViewId="0">
      <selection activeCell="A58" sqref="A58:H58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6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8.44140625" customWidth="1"/>
  </cols>
  <sheetData>
    <row r="1" spans="1:10" ht="15.6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6" x14ac:dyDescent="0.3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5.6" x14ac:dyDescent="0.3">
      <c r="A3" s="10"/>
      <c r="B3" s="10"/>
      <c r="C3" s="10"/>
      <c r="D3" s="15" t="s">
        <v>26</v>
      </c>
      <c r="E3" s="19" t="s">
        <v>27</v>
      </c>
      <c r="F3" s="11" t="s">
        <v>53</v>
      </c>
      <c r="G3" s="12" t="s">
        <v>28</v>
      </c>
      <c r="H3" s="10"/>
      <c r="I3" s="10"/>
      <c r="J3" s="10"/>
    </row>
    <row r="4" spans="1:10" ht="15.6" x14ac:dyDescent="0.3">
      <c r="A4" s="19"/>
      <c r="B4" s="26"/>
      <c r="C4" s="26"/>
      <c r="D4" s="27"/>
      <c r="E4" s="26"/>
      <c r="F4" s="26"/>
      <c r="G4" s="26"/>
      <c r="H4" s="26"/>
      <c r="I4" s="26"/>
      <c r="J4" s="26"/>
    </row>
    <row r="5" spans="1:10" ht="19.5" customHeight="1" x14ac:dyDescent="0.3">
      <c r="A5" s="68" t="s">
        <v>36</v>
      </c>
      <c r="B5" s="68"/>
      <c r="C5" s="68"/>
      <c r="D5" s="68"/>
      <c r="E5" s="26"/>
      <c r="F5" s="26"/>
      <c r="G5" s="26"/>
      <c r="H5" s="26"/>
      <c r="I5" s="26"/>
      <c r="J5" s="26"/>
    </row>
    <row r="6" spans="1:10" x14ac:dyDescent="0.3">
      <c r="A6" s="67" t="s">
        <v>2</v>
      </c>
      <c r="B6" s="67"/>
      <c r="C6" s="67"/>
      <c r="D6" s="67"/>
      <c r="E6" s="26"/>
      <c r="F6" s="26"/>
      <c r="G6" s="26"/>
      <c r="H6" s="26"/>
      <c r="I6" s="26"/>
      <c r="J6" s="26"/>
    </row>
    <row r="7" spans="1:10" x14ac:dyDescent="0.3">
      <c r="A7" s="69" t="s">
        <v>31</v>
      </c>
      <c r="B7" s="69"/>
      <c r="C7" s="69"/>
      <c r="D7" s="69"/>
      <c r="E7" s="26"/>
      <c r="F7" s="26"/>
      <c r="G7" s="26"/>
      <c r="H7" s="26"/>
      <c r="I7" s="26"/>
      <c r="J7" s="26"/>
    </row>
    <row r="8" spans="1:10" x14ac:dyDescent="0.3">
      <c r="A8" s="67" t="s">
        <v>3</v>
      </c>
      <c r="B8" s="67"/>
      <c r="C8" s="67"/>
      <c r="D8" s="67"/>
      <c r="E8" s="26"/>
      <c r="F8" s="26"/>
      <c r="G8" s="26"/>
      <c r="H8" s="26"/>
      <c r="I8" s="26"/>
      <c r="J8" s="26"/>
    </row>
    <row r="9" spans="1:10" x14ac:dyDescent="0.3">
      <c r="A9" s="30"/>
      <c r="B9" s="30"/>
      <c r="C9" s="30"/>
      <c r="D9" s="30"/>
      <c r="E9" s="26"/>
      <c r="F9" s="26"/>
      <c r="G9" s="26"/>
      <c r="H9" s="26"/>
      <c r="I9" s="26"/>
      <c r="J9" s="26"/>
    </row>
    <row r="10" spans="1:10" ht="16.2" thickBot="1" x14ac:dyDescent="0.35">
      <c r="A10" s="1" t="s">
        <v>4</v>
      </c>
      <c r="B10" s="26"/>
      <c r="C10" s="26"/>
      <c r="D10" s="27"/>
      <c r="E10" s="26"/>
      <c r="F10" s="26"/>
      <c r="G10" s="38"/>
      <c r="H10" s="26"/>
      <c r="I10" s="26"/>
      <c r="J10" s="26"/>
    </row>
    <row r="11" spans="1:10" ht="27.75" customHeight="1" x14ac:dyDescent="0.3">
      <c r="A11" s="107" t="s">
        <v>5</v>
      </c>
      <c r="B11" s="78" t="s">
        <v>6</v>
      </c>
      <c r="C11" s="78" t="s">
        <v>7</v>
      </c>
      <c r="D11" s="109" t="s">
        <v>8</v>
      </c>
      <c r="E11" s="78" t="s">
        <v>9</v>
      </c>
      <c r="F11" s="80" t="s">
        <v>10</v>
      </c>
      <c r="G11" s="93" t="s">
        <v>29</v>
      </c>
      <c r="H11" s="104" t="s">
        <v>11</v>
      </c>
      <c r="I11" s="78"/>
      <c r="J11" s="105" t="s">
        <v>12</v>
      </c>
    </row>
    <row r="12" spans="1:10" ht="35.25" customHeight="1" x14ac:dyDescent="0.3">
      <c r="A12" s="108"/>
      <c r="B12" s="79"/>
      <c r="C12" s="79"/>
      <c r="D12" s="110"/>
      <c r="E12" s="79"/>
      <c r="F12" s="81"/>
      <c r="G12" s="94"/>
      <c r="H12" s="37" t="s">
        <v>13</v>
      </c>
      <c r="I12" s="36" t="s">
        <v>15</v>
      </c>
      <c r="J12" s="106"/>
    </row>
    <row r="13" spans="1:10" ht="31.5" customHeight="1" x14ac:dyDescent="0.3">
      <c r="A13" s="108"/>
      <c r="B13" s="79"/>
      <c r="C13" s="79"/>
      <c r="D13" s="110"/>
      <c r="E13" s="79"/>
      <c r="F13" s="81"/>
      <c r="G13" s="95"/>
      <c r="H13" s="37" t="s">
        <v>14</v>
      </c>
      <c r="I13" s="36" t="s">
        <v>16</v>
      </c>
      <c r="J13" s="106"/>
    </row>
    <row r="14" spans="1:10" x14ac:dyDescent="0.3">
      <c r="A14" s="39">
        <v>1</v>
      </c>
      <c r="B14" s="36">
        <v>2</v>
      </c>
      <c r="C14" s="36">
        <v>3</v>
      </c>
      <c r="D14" s="35">
        <v>4</v>
      </c>
      <c r="E14" s="36">
        <v>5</v>
      </c>
      <c r="F14" s="36">
        <v>6</v>
      </c>
      <c r="G14" s="14">
        <v>7</v>
      </c>
      <c r="H14" s="36">
        <v>8</v>
      </c>
      <c r="I14" s="36">
        <v>9</v>
      </c>
      <c r="J14" s="40">
        <v>10</v>
      </c>
    </row>
    <row r="15" spans="1:10" ht="20.399999999999999" customHeight="1" x14ac:dyDescent="0.3">
      <c r="A15" s="96" t="s">
        <v>37</v>
      </c>
      <c r="B15" s="97"/>
      <c r="C15" s="97"/>
      <c r="D15" s="97"/>
      <c r="E15" s="97"/>
      <c r="F15" s="97"/>
      <c r="G15" s="97"/>
      <c r="H15" s="97"/>
      <c r="I15" s="97"/>
      <c r="J15" s="98"/>
    </row>
    <row r="16" spans="1:10" ht="19.95" customHeight="1" x14ac:dyDescent="0.3">
      <c r="A16" s="39">
        <v>1</v>
      </c>
      <c r="B16" s="97" t="s">
        <v>38</v>
      </c>
      <c r="C16" s="97"/>
      <c r="D16" s="97"/>
      <c r="E16" s="97"/>
      <c r="F16" s="97"/>
      <c r="G16" s="97"/>
      <c r="H16" s="97"/>
      <c r="I16" s="97"/>
      <c r="J16" s="98"/>
    </row>
    <row r="17" spans="1:10" ht="105" customHeight="1" x14ac:dyDescent="0.3">
      <c r="A17" s="70" t="s">
        <v>39</v>
      </c>
      <c r="B17" s="74" t="s">
        <v>54</v>
      </c>
      <c r="C17" s="82" t="s">
        <v>32</v>
      </c>
      <c r="D17" s="35" t="s">
        <v>20</v>
      </c>
      <c r="E17" s="21">
        <v>38343.699999999997</v>
      </c>
      <c r="F17" s="21">
        <v>38343.699999999997</v>
      </c>
      <c r="G17" s="21">
        <v>22131.200000000001</v>
      </c>
      <c r="H17" s="21">
        <f>F17-G17</f>
        <v>16212.499999999996</v>
      </c>
      <c r="I17" s="17">
        <f>G17*100/F17</f>
        <v>57.717956274433611</v>
      </c>
      <c r="J17" s="54" t="s">
        <v>56</v>
      </c>
    </row>
    <row r="18" spans="1:10" ht="29.4" customHeight="1" x14ac:dyDescent="0.3">
      <c r="A18" s="71"/>
      <c r="B18" s="75"/>
      <c r="C18" s="83"/>
      <c r="D18" s="35" t="s">
        <v>21</v>
      </c>
      <c r="E18" s="22">
        <v>22843.9</v>
      </c>
      <c r="F18" s="22">
        <v>22843.9</v>
      </c>
      <c r="G18" s="22">
        <v>5597.3</v>
      </c>
      <c r="H18" s="21">
        <f>F18-G18</f>
        <v>17246.600000000002</v>
      </c>
      <c r="I18" s="17">
        <f>G18*100/F18</f>
        <v>24.502383568479985</v>
      </c>
      <c r="J18" s="55" t="s">
        <v>57</v>
      </c>
    </row>
    <row r="19" spans="1:10" ht="39" customHeight="1" x14ac:dyDescent="0.3">
      <c r="A19" s="72"/>
      <c r="B19" s="76"/>
      <c r="C19" s="82" t="s">
        <v>40</v>
      </c>
      <c r="D19" s="35" t="s">
        <v>20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41"/>
    </row>
    <row r="20" spans="1:10" ht="20.399999999999999" customHeight="1" x14ac:dyDescent="0.3">
      <c r="A20" s="73"/>
      <c r="B20" s="77"/>
      <c r="C20" s="83"/>
      <c r="D20" s="35" t="s">
        <v>21</v>
      </c>
      <c r="E20" s="22">
        <v>7000</v>
      </c>
      <c r="F20" s="22">
        <v>7000</v>
      </c>
      <c r="G20" s="22">
        <v>0</v>
      </c>
      <c r="H20" s="21">
        <f>F20-G20</f>
        <v>7000</v>
      </c>
      <c r="I20" s="22">
        <v>0</v>
      </c>
      <c r="J20" s="53" t="s">
        <v>58</v>
      </c>
    </row>
    <row r="21" spans="1:10" ht="32.4" customHeight="1" x14ac:dyDescent="0.3">
      <c r="A21" s="96" t="s">
        <v>17</v>
      </c>
      <c r="B21" s="97"/>
      <c r="C21" s="97"/>
      <c r="D21" s="35" t="s">
        <v>18</v>
      </c>
      <c r="E21" s="7"/>
      <c r="F21" s="7"/>
      <c r="G21" s="7"/>
      <c r="H21" s="8"/>
      <c r="I21" s="8"/>
      <c r="J21" s="42" t="s">
        <v>19</v>
      </c>
    </row>
    <row r="22" spans="1:10" ht="39.6" x14ac:dyDescent="0.3">
      <c r="A22" s="96"/>
      <c r="B22" s="97"/>
      <c r="C22" s="97"/>
      <c r="D22" s="35" t="s">
        <v>20</v>
      </c>
      <c r="E22" s="21">
        <v>38343.699999999997</v>
      </c>
      <c r="F22" s="21">
        <v>38343.699999999997</v>
      </c>
      <c r="G22" s="21">
        <v>22131.200000000001</v>
      </c>
      <c r="H22" s="21">
        <f>F22-G22</f>
        <v>16212.499999999996</v>
      </c>
      <c r="I22" s="17">
        <f>G22*100/F22</f>
        <v>57.717956274433611</v>
      </c>
      <c r="J22" s="42" t="s">
        <v>19</v>
      </c>
    </row>
    <row r="23" spans="1:10" ht="18" customHeight="1" x14ac:dyDescent="0.3">
      <c r="A23" s="96"/>
      <c r="B23" s="97"/>
      <c r="C23" s="97"/>
      <c r="D23" s="35" t="s">
        <v>21</v>
      </c>
      <c r="E23" s="22">
        <v>29843.9</v>
      </c>
      <c r="F23" s="22">
        <v>29843.9</v>
      </c>
      <c r="G23" s="22">
        <v>5597.3</v>
      </c>
      <c r="H23" s="21">
        <f>F23-G23</f>
        <v>24246.600000000002</v>
      </c>
      <c r="I23" s="17">
        <f>G23*100/F23</f>
        <v>18.755256518082422</v>
      </c>
      <c r="J23" s="42" t="s">
        <v>19</v>
      </c>
    </row>
    <row r="24" spans="1:10" ht="39.6" x14ac:dyDescent="0.3">
      <c r="A24" s="102"/>
      <c r="B24" s="103"/>
      <c r="C24" s="103"/>
      <c r="D24" s="31" t="s">
        <v>22</v>
      </c>
      <c r="E24" s="13"/>
      <c r="F24" s="13"/>
      <c r="G24" s="13"/>
      <c r="H24" s="32"/>
      <c r="I24" s="32"/>
      <c r="J24" s="43" t="s">
        <v>19</v>
      </c>
    </row>
    <row r="25" spans="1:10" ht="35.4" customHeight="1" x14ac:dyDescent="0.3">
      <c r="A25" s="90" t="s">
        <v>41</v>
      </c>
      <c r="B25" s="91"/>
      <c r="C25" s="91"/>
      <c r="D25" s="91"/>
      <c r="E25" s="91"/>
      <c r="F25" s="91"/>
      <c r="G25" s="91"/>
      <c r="H25" s="91"/>
      <c r="I25" s="91"/>
      <c r="J25" s="92"/>
    </row>
    <row r="26" spans="1:10" ht="39.6" x14ac:dyDescent="0.3">
      <c r="A26" s="99" t="s">
        <v>42</v>
      </c>
      <c r="B26" s="101" t="s">
        <v>43</v>
      </c>
      <c r="C26" s="101" t="s">
        <v>32</v>
      </c>
      <c r="D26" s="33" t="s">
        <v>20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44"/>
    </row>
    <row r="27" spans="1:10" ht="26.4" x14ac:dyDescent="0.3">
      <c r="A27" s="100"/>
      <c r="B27" s="87"/>
      <c r="C27" s="87"/>
      <c r="D27" s="9" t="s">
        <v>21</v>
      </c>
      <c r="E27" s="28">
        <v>82395</v>
      </c>
      <c r="F27" s="28">
        <v>82395</v>
      </c>
      <c r="G27" s="28">
        <v>34599.5</v>
      </c>
      <c r="H27" s="21">
        <f>F27-G27</f>
        <v>47795.5</v>
      </c>
      <c r="I27" s="17">
        <f>G27*100/F27</f>
        <v>41.992232538382183</v>
      </c>
      <c r="J27" s="56" t="s">
        <v>60</v>
      </c>
    </row>
    <row r="28" spans="1:10" ht="26.4" x14ac:dyDescent="0.3">
      <c r="A28" s="84"/>
      <c r="B28" s="86" t="s">
        <v>33</v>
      </c>
      <c r="C28" s="88"/>
      <c r="D28" s="9" t="s">
        <v>18</v>
      </c>
      <c r="E28" s="25"/>
      <c r="F28" s="25"/>
      <c r="G28" s="25"/>
      <c r="H28" s="25"/>
      <c r="I28" s="25"/>
      <c r="J28" s="45"/>
    </row>
    <row r="29" spans="1:10" ht="39.6" x14ac:dyDescent="0.3">
      <c r="A29" s="85"/>
      <c r="B29" s="87"/>
      <c r="C29" s="89"/>
      <c r="D29" s="9" t="s">
        <v>20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45"/>
    </row>
    <row r="30" spans="1:10" ht="26.4" x14ac:dyDescent="0.3">
      <c r="A30" s="85"/>
      <c r="B30" s="87"/>
      <c r="C30" s="89"/>
      <c r="D30" s="9" t="s">
        <v>21</v>
      </c>
      <c r="E30" s="28">
        <v>82395</v>
      </c>
      <c r="F30" s="28">
        <v>82395</v>
      </c>
      <c r="G30" s="28">
        <v>34599.5</v>
      </c>
      <c r="H30" s="21">
        <f>F30-G30</f>
        <v>47795.5</v>
      </c>
      <c r="I30" s="17">
        <f>G30*100/F30</f>
        <v>41.992232538382183</v>
      </c>
      <c r="J30" s="57" t="s">
        <v>60</v>
      </c>
    </row>
    <row r="31" spans="1:10" ht="39.6" x14ac:dyDescent="0.3">
      <c r="A31" s="85"/>
      <c r="B31" s="87"/>
      <c r="C31" s="89"/>
      <c r="D31" s="9" t="s">
        <v>22</v>
      </c>
      <c r="E31" s="28"/>
      <c r="F31" s="28"/>
      <c r="G31" s="28"/>
      <c r="H31" s="28"/>
      <c r="I31" s="28"/>
      <c r="J31" s="45"/>
    </row>
    <row r="32" spans="1:10" ht="32.4" customHeight="1" x14ac:dyDescent="0.3">
      <c r="A32" s="90" t="s">
        <v>44</v>
      </c>
      <c r="B32" s="91"/>
      <c r="C32" s="91"/>
      <c r="D32" s="91"/>
      <c r="E32" s="91"/>
      <c r="F32" s="91"/>
      <c r="G32" s="91"/>
      <c r="H32" s="91"/>
      <c r="I32" s="91"/>
      <c r="J32" s="92"/>
    </row>
    <row r="33" spans="1:10" ht="39.6" x14ac:dyDescent="0.3">
      <c r="A33" s="99" t="s">
        <v>45</v>
      </c>
      <c r="B33" s="101" t="s">
        <v>46</v>
      </c>
      <c r="C33" s="101" t="s">
        <v>32</v>
      </c>
      <c r="D33" s="33" t="s">
        <v>20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44"/>
    </row>
    <row r="34" spans="1:10" ht="26.4" x14ac:dyDescent="0.3">
      <c r="A34" s="100"/>
      <c r="B34" s="87"/>
      <c r="C34" s="87"/>
      <c r="D34" s="9" t="s">
        <v>21</v>
      </c>
      <c r="E34" s="28">
        <v>16921</v>
      </c>
      <c r="F34" s="28">
        <v>16921</v>
      </c>
      <c r="G34" s="28">
        <v>11093.3</v>
      </c>
      <c r="H34" s="21">
        <f>F34-G34</f>
        <v>5827.7000000000007</v>
      </c>
      <c r="I34" s="17">
        <f>G34*100/F34</f>
        <v>65.559364103776375</v>
      </c>
      <c r="J34" s="56" t="s">
        <v>59</v>
      </c>
    </row>
    <row r="35" spans="1:10" ht="26.4" x14ac:dyDescent="0.3">
      <c r="A35" s="84"/>
      <c r="B35" s="86" t="s">
        <v>34</v>
      </c>
      <c r="C35" s="88"/>
      <c r="D35" s="9" t="s">
        <v>18</v>
      </c>
      <c r="E35" s="25"/>
      <c r="F35" s="25"/>
      <c r="G35" s="25"/>
      <c r="H35" s="25"/>
      <c r="I35" s="25"/>
      <c r="J35" s="45"/>
    </row>
    <row r="36" spans="1:10" ht="39.6" x14ac:dyDescent="0.3">
      <c r="A36" s="85"/>
      <c r="B36" s="87"/>
      <c r="C36" s="89"/>
      <c r="D36" s="9" t="s">
        <v>20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45"/>
    </row>
    <row r="37" spans="1:10" ht="26.4" x14ac:dyDescent="0.3">
      <c r="A37" s="85"/>
      <c r="B37" s="87"/>
      <c r="C37" s="89"/>
      <c r="D37" s="9" t="s">
        <v>21</v>
      </c>
      <c r="E37" s="28">
        <v>16921</v>
      </c>
      <c r="F37" s="28">
        <v>16921</v>
      </c>
      <c r="G37" s="28">
        <v>11093.3</v>
      </c>
      <c r="H37" s="21">
        <f>F37-G37</f>
        <v>5827.7000000000007</v>
      </c>
      <c r="I37" s="17">
        <f>G37*100/F37</f>
        <v>65.559364103776375</v>
      </c>
      <c r="J37" s="57" t="s">
        <v>59</v>
      </c>
    </row>
    <row r="38" spans="1:10" ht="39.6" x14ac:dyDescent="0.3">
      <c r="A38" s="85"/>
      <c r="B38" s="87"/>
      <c r="C38" s="89"/>
      <c r="D38" s="9" t="s">
        <v>22</v>
      </c>
      <c r="E38" s="29"/>
      <c r="F38" s="29"/>
      <c r="G38" s="29"/>
      <c r="H38" s="29"/>
      <c r="I38" s="29"/>
      <c r="J38" s="46"/>
    </row>
    <row r="39" spans="1:10" s="16" customFormat="1" ht="33" customHeight="1" thickBot="1" x14ac:dyDescent="0.35">
      <c r="A39" s="124" t="s">
        <v>30</v>
      </c>
      <c r="B39" s="125"/>
      <c r="C39" s="126"/>
      <c r="D39" s="58" t="s">
        <v>18</v>
      </c>
      <c r="E39" s="59"/>
      <c r="F39" s="59"/>
      <c r="G39" s="59"/>
      <c r="H39" s="59"/>
      <c r="I39" s="58"/>
      <c r="J39" s="60" t="s">
        <v>19</v>
      </c>
    </row>
    <row r="40" spans="1:10" s="16" customFormat="1" ht="40.200000000000003" thickBot="1" x14ac:dyDescent="0.35">
      <c r="A40" s="124"/>
      <c r="B40" s="125"/>
      <c r="C40" s="125"/>
      <c r="D40" s="62" t="s">
        <v>20</v>
      </c>
      <c r="E40" s="63">
        <v>38343.699999999997</v>
      </c>
      <c r="F40" s="63">
        <v>38343.699999999997</v>
      </c>
      <c r="G40" s="63">
        <v>22131.200000000001</v>
      </c>
      <c r="H40" s="63">
        <f>F40-G40</f>
        <v>16212.499999999996</v>
      </c>
      <c r="I40" s="64">
        <f>G40*100/F40</f>
        <v>57.717956274433611</v>
      </c>
      <c r="J40" s="65" t="s">
        <v>19</v>
      </c>
    </row>
    <row r="41" spans="1:10" s="16" customFormat="1" ht="27" thickBot="1" x14ac:dyDescent="0.35">
      <c r="A41" s="124"/>
      <c r="B41" s="125"/>
      <c r="C41" s="126"/>
      <c r="D41" s="23" t="s">
        <v>21</v>
      </c>
      <c r="E41" s="24">
        <f>E37+E30+E23</f>
        <v>129159.9</v>
      </c>
      <c r="F41" s="24">
        <f t="shared" ref="F41" si="0">F37+F30+F23</f>
        <v>129159.9</v>
      </c>
      <c r="G41" s="24">
        <f>G37+G30+G23</f>
        <v>51290.100000000006</v>
      </c>
      <c r="H41" s="24">
        <f>F41-G41</f>
        <v>77869.799999999988</v>
      </c>
      <c r="I41" s="61">
        <f>G41*100/F41</f>
        <v>39.710544836284335</v>
      </c>
      <c r="J41" s="47" t="s">
        <v>19</v>
      </c>
    </row>
    <row r="42" spans="1:10" s="16" customFormat="1" ht="40.200000000000003" thickBot="1" x14ac:dyDescent="0.35">
      <c r="A42" s="127"/>
      <c r="B42" s="128"/>
      <c r="C42" s="129"/>
      <c r="D42" s="18" t="s">
        <v>22</v>
      </c>
      <c r="E42" s="20"/>
      <c r="F42" s="20"/>
      <c r="G42" s="20"/>
      <c r="H42" s="20"/>
      <c r="I42" s="18"/>
      <c r="J42" s="48" t="s">
        <v>19</v>
      </c>
    </row>
    <row r="43" spans="1:10" s="16" customFormat="1" ht="33.6" customHeight="1" x14ac:dyDescent="0.3">
      <c r="A43" s="130" t="s">
        <v>23</v>
      </c>
      <c r="B43" s="131"/>
      <c r="C43" s="131"/>
      <c r="D43" s="131"/>
      <c r="E43" s="131"/>
      <c r="F43" s="131"/>
      <c r="G43" s="131"/>
      <c r="H43" s="131"/>
      <c r="I43" s="131"/>
      <c r="J43" s="132"/>
    </row>
    <row r="44" spans="1:10" s="16" customFormat="1" ht="26.4" x14ac:dyDescent="0.3">
      <c r="A44" s="133" t="s">
        <v>35</v>
      </c>
      <c r="B44" s="110"/>
      <c r="C44" s="110"/>
      <c r="D44" s="35" t="s">
        <v>18</v>
      </c>
      <c r="E44" s="17"/>
      <c r="F44" s="17"/>
      <c r="G44" s="17"/>
      <c r="H44" s="17"/>
      <c r="I44" s="17"/>
      <c r="J44" s="49" t="s">
        <v>19</v>
      </c>
    </row>
    <row r="45" spans="1:10" s="16" customFormat="1" ht="39.6" x14ac:dyDescent="0.3">
      <c r="A45" s="133"/>
      <c r="B45" s="110"/>
      <c r="C45" s="110"/>
      <c r="D45" s="35" t="s">
        <v>20</v>
      </c>
      <c r="E45" s="17">
        <v>38343.699999999997</v>
      </c>
      <c r="F45" s="17">
        <v>38343.699999999997</v>
      </c>
      <c r="G45" s="17">
        <v>22131.200000000001</v>
      </c>
      <c r="H45" s="21">
        <f t="shared" ref="H45:H46" si="1">F45-G45</f>
        <v>16212.499999999996</v>
      </c>
      <c r="I45" s="17">
        <f>G45*100/F45</f>
        <v>57.717956274433611</v>
      </c>
      <c r="J45" s="49" t="s">
        <v>19</v>
      </c>
    </row>
    <row r="46" spans="1:10" s="16" customFormat="1" ht="15" customHeight="1" x14ac:dyDescent="0.3">
      <c r="A46" s="133"/>
      <c r="B46" s="110"/>
      <c r="C46" s="110"/>
      <c r="D46" s="35" t="s">
        <v>21</v>
      </c>
      <c r="E46" s="17">
        <f>E37+E30+E18</f>
        <v>122159.9</v>
      </c>
      <c r="F46" s="17">
        <f t="shared" ref="F46:G46" si="2">F37+F30+F18</f>
        <v>122159.9</v>
      </c>
      <c r="G46" s="17">
        <f t="shared" si="2"/>
        <v>51290.100000000006</v>
      </c>
      <c r="H46" s="21">
        <f t="shared" si="1"/>
        <v>70869.799999999988</v>
      </c>
      <c r="I46" s="17">
        <f>G46*100/F46</f>
        <v>41.986036334345407</v>
      </c>
      <c r="J46" s="49"/>
    </row>
    <row r="47" spans="1:10" s="16" customFormat="1" ht="39.6" x14ac:dyDescent="0.3">
      <c r="A47" s="133"/>
      <c r="B47" s="110"/>
      <c r="C47" s="110"/>
      <c r="D47" s="35" t="s">
        <v>22</v>
      </c>
      <c r="E47" s="17"/>
      <c r="F47" s="17"/>
      <c r="G47" s="17"/>
      <c r="H47" s="17"/>
      <c r="I47" s="17"/>
      <c r="J47" s="49" t="s">
        <v>19</v>
      </c>
    </row>
    <row r="48" spans="1:10" s="16" customFormat="1" x14ac:dyDescent="0.3">
      <c r="A48" s="133"/>
      <c r="B48" s="110"/>
      <c r="C48" s="110"/>
      <c r="D48" s="35" t="s">
        <v>25</v>
      </c>
      <c r="E48" s="17"/>
      <c r="F48" s="17"/>
      <c r="G48" s="17"/>
      <c r="H48" s="17"/>
      <c r="I48" s="17"/>
      <c r="J48" s="49" t="s">
        <v>19</v>
      </c>
    </row>
    <row r="49" spans="1:10" s="16" customFormat="1" ht="25.5" customHeight="1" x14ac:dyDescent="0.3">
      <c r="A49" s="115" t="s">
        <v>47</v>
      </c>
      <c r="B49" s="116"/>
      <c r="C49" s="117"/>
      <c r="D49" s="35" t="s">
        <v>18</v>
      </c>
      <c r="E49" s="17"/>
      <c r="F49" s="17"/>
      <c r="G49" s="17"/>
      <c r="H49" s="17"/>
      <c r="I49" s="17"/>
      <c r="J49" s="49" t="s">
        <v>19</v>
      </c>
    </row>
    <row r="50" spans="1:10" s="16" customFormat="1" ht="38.25" customHeight="1" x14ac:dyDescent="0.3">
      <c r="A50" s="118"/>
      <c r="B50" s="119"/>
      <c r="C50" s="120"/>
      <c r="D50" s="35" t="s">
        <v>20</v>
      </c>
      <c r="E50" s="17"/>
      <c r="F50" s="17"/>
      <c r="G50" s="17"/>
      <c r="H50" s="17"/>
      <c r="I50" s="17"/>
      <c r="J50" s="49" t="s">
        <v>19</v>
      </c>
    </row>
    <row r="51" spans="1:10" s="16" customFormat="1" ht="26.4" x14ac:dyDescent="0.3">
      <c r="A51" s="118"/>
      <c r="B51" s="119"/>
      <c r="C51" s="120"/>
      <c r="D51" s="35" t="s">
        <v>21</v>
      </c>
      <c r="E51" s="17">
        <v>7000</v>
      </c>
      <c r="F51" s="17">
        <v>7000</v>
      </c>
      <c r="G51" s="17">
        <v>0</v>
      </c>
      <c r="H51" s="21">
        <f>F51-G51</f>
        <v>7000</v>
      </c>
      <c r="I51" s="17">
        <v>0</v>
      </c>
      <c r="J51" s="49" t="s">
        <v>19</v>
      </c>
    </row>
    <row r="52" spans="1:10" s="16" customFormat="1" ht="39.6" x14ac:dyDescent="0.3">
      <c r="A52" s="118"/>
      <c r="B52" s="119"/>
      <c r="C52" s="120"/>
      <c r="D52" s="35" t="s">
        <v>22</v>
      </c>
      <c r="E52" s="17"/>
      <c r="F52" s="17"/>
      <c r="G52" s="17"/>
      <c r="H52" s="17"/>
      <c r="I52" s="17"/>
      <c r="J52" s="49" t="s">
        <v>19</v>
      </c>
    </row>
    <row r="53" spans="1:10" s="16" customFormat="1" ht="15" thickBot="1" x14ac:dyDescent="0.35">
      <c r="A53" s="121"/>
      <c r="B53" s="122"/>
      <c r="C53" s="123"/>
      <c r="D53" s="50" t="s">
        <v>25</v>
      </c>
      <c r="E53" s="51"/>
      <c r="F53" s="51"/>
      <c r="G53" s="51"/>
      <c r="H53" s="51"/>
      <c r="I53" s="51"/>
      <c r="J53" s="52" t="s">
        <v>19</v>
      </c>
    </row>
    <row r="54" spans="1:10" ht="15.6" x14ac:dyDescent="0.3">
      <c r="A54" s="2" t="s">
        <v>24</v>
      </c>
      <c r="B54" s="26"/>
      <c r="C54" s="26"/>
      <c r="D54" s="27"/>
      <c r="E54" s="26"/>
      <c r="F54" s="26"/>
      <c r="G54" s="26"/>
      <c r="H54" s="26"/>
      <c r="I54" s="26"/>
      <c r="J54" s="26"/>
    </row>
    <row r="55" spans="1:10" ht="15.6" x14ac:dyDescent="0.3">
      <c r="A55" s="2"/>
      <c r="B55" s="26"/>
      <c r="C55" s="26"/>
      <c r="D55" s="27"/>
      <c r="E55" s="26"/>
      <c r="F55" s="26"/>
      <c r="G55" s="26"/>
      <c r="H55" s="26"/>
      <c r="I55" s="26"/>
      <c r="J55" s="26"/>
    </row>
    <row r="56" spans="1:10" ht="15.6" x14ac:dyDescent="0.3">
      <c r="A56" s="4" t="s">
        <v>61</v>
      </c>
      <c r="B56" s="26"/>
      <c r="C56" s="26"/>
      <c r="D56" s="27"/>
      <c r="E56" s="26"/>
      <c r="F56" s="26"/>
      <c r="G56" s="26"/>
      <c r="H56" s="26"/>
      <c r="I56" s="26"/>
      <c r="J56" s="26"/>
    </row>
    <row r="57" spans="1:10" x14ac:dyDescent="0.3">
      <c r="A57" s="3" t="s">
        <v>50</v>
      </c>
      <c r="B57" s="26"/>
      <c r="C57" s="26"/>
      <c r="D57" s="27"/>
      <c r="E57" s="26"/>
      <c r="F57" s="26"/>
      <c r="G57" s="26"/>
      <c r="H57" s="26"/>
      <c r="I57" s="26"/>
      <c r="J57" s="26"/>
    </row>
    <row r="58" spans="1:10" x14ac:dyDescent="0.3">
      <c r="A58" s="113" t="s">
        <v>48</v>
      </c>
      <c r="B58" s="114"/>
      <c r="C58" s="114"/>
      <c r="D58" s="114"/>
      <c r="E58" s="114"/>
      <c r="F58" s="114"/>
      <c r="G58" s="114"/>
      <c r="H58" s="114"/>
      <c r="I58" s="26"/>
      <c r="J58" s="26"/>
    </row>
    <row r="59" spans="1:10" ht="15.6" x14ac:dyDescent="0.3">
      <c r="A59" s="4" t="s">
        <v>52</v>
      </c>
      <c r="B59" s="26"/>
      <c r="C59" s="26"/>
      <c r="D59" s="27"/>
      <c r="E59" s="26"/>
      <c r="F59" s="26"/>
      <c r="G59" s="26"/>
      <c r="H59" s="26"/>
      <c r="I59" s="26"/>
      <c r="J59" s="26"/>
    </row>
    <row r="60" spans="1:10" x14ac:dyDescent="0.3">
      <c r="A60" s="3" t="s">
        <v>49</v>
      </c>
      <c r="B60" s="26"/>
      <c r="C60" s="26"/>
      <c r="D60" s="27"/>
      <c r="E60" s="26"/>
      <c r="F60" s="26"/>
      <c r="G60" s="26"/>
      <c r="H60" s="26"/>
      <c r="I60" s="26"/>
      <c r="J60" s="26"/>
    </row>
    <row r="61" spans="1:10" x14ac:dyDescent="0.3">
      <c r="A61" s="111" t="s">
        <v>51</v>
      </c>
      <c r="B61" s="112"/>
      <c r="C61" s="112"/>
      <c r="D61" s="112"/>
      <c r="E61" s="112"/>
      <c r="F61" s="112"/>
      <c r="G61" s="112"/>
      <c r="H61" s="112"/>
      <c r="I61" s="112"/>
      <c r="J61" s="26"/>
    </row>
    <row r="62" spans="1:10" x14ac:dyDescent="0.3">
      <c r="A62" s="5"/>
      <c r="B62" s="26"/>
      <c r="C62" s="26"/>
      <c r="D62" s="27"/>
      <c r="E62" s="26"/>
      <c r="F62" s="26"/>
      <c r="G62" s="26"/>
      <c r="H62" s="26"/>
      <c r="I62" s="26"/>
      <c r="J62" s="26"/>
    </row>
    <row r="63" spans="1:10" x14ac:dyDescent="0.3">
      <c r="A63" s="6" t="s">
        <v>55</v>
      </c>
      <c r="B63" s="26"/>
      <c r="C63" s="26"/>
      <c r="D63" s="27"/>
      <c r="E63" s="26"/>
      <c r="F63" s="26"/>
      <c r="G63" s="26"/>
      <c r="H63" s="26"/>
      <c r="I63" s="26"/>
      <c r="J63" s="26"/>
    </row>
    <row r="64" spans="1:10" x14ac:dyDescent="0.3">
      <c r="A64" s="26"/>
      <c r="B64" s="26"/>
      <c r="C64" s="26"/>
      <c r="D64" s="27"/>
      <c r="E64" s="26"/>
      <c r="F64" s="26"/>
      <c r="G64" s="26"/>
      <c r="H64" s="26"/>
      <c r="I64" s="26"/>
      <c r="J64" s="26"/>
    </row>
    <row r="65" spans="1:10" x14ac:dyDescent="0.3">
      <c r="A65" s="26"/>
      <c r="B65" s="26"/>
      <c r="C65" s="26"/>
      <c r="D65" s="27"/>
      <c r="E65" s="26"/>
      <c r="F65" s="26"/>
      <c r="G65" s="26"/>
      <c r="H65" s="26"/>
      <c r="I65" s="26"/>
      <c r="J65" s="26"/>
    </row>
    <row r="66" spans="1:10" x14ac:dyDescent="0.3">
      <c r="A66" s="26"/>
      <c r="B66" s="26"/>
      <c r="C66" s="26"/>
      <c r="D66" s="27"/>
      <c r="E66" s="26"/>
      <c r="F66" s="26"/>
      <c r="G66" s="26"/>
      <c r="H66" s="26"/>
      <c r="I66" s="26"/>
      <c r="J66" s="26"/>
    </row>
  </sheetData>
  <mergeCells count="42">
    <mergeCell ref="A61:I61"/>
    <mergeCell ref="A32:J32"/>
    <mergeCell ref="A33:A34"/>
    <mergeCell ref="B33:B34"/>
    <mergeCell ref="C33:C34"/>
    <mergeCell ref="A58:H58"/>
    <mergeCell ref="A49:C53"/>
    <mergeCell ref="A39:C42"/>
    <mergeCell ref="A43:J43"/>
    <mergeCell ref="A44:C48"/>
    <mergeCell ref="A35:A38"/>
    <mergeCell ref="B35:B38"/>
    <mergeCell ref="C35:C38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A17:A20"/>
    <mergeCell ref="B17:B20"/>
    <mergeCell ref="E11:E13"/>
    <mergeCell ref="F11:F13"/>
    <mergeCell ref="B11:B13"/>
    <mergeCell ref="C11:C13"/>
    <mergeCell ref="C19:C20"/>
    <mergeCell ref="A1:J1"/>
    <mergeCell ref="A2:J2"/>
    <mergeCell ref="A6:D6"/>
    <mergeCell ref="A8:D8"/>
    <mergeCell ref="A5:D5"/>
    <mergeCell ref="A7:D7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2014-07-07T04:10:16Z</dcterms:modified>
</cp:coreProperties>
</file>