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60" windowWidth="19320" windowHeight="8508"/>
  </bookViews>
  <sheets>
    <sheet name="Лист1" sheetId="1" r:id="rId1"/>
  </sheets>
  <definedNames>
    <definedName name="_xlnm._FilterDatabase" localSheetId="0" hidden="1">Лист1!$A$12:$K$26</definedName>
    <definedName name="_xlnm.Print_Titles" localSheetId="0">Лист1!$10:$12</definedName>
    <definedName name="_xlnm.Print_Area" localSheetId="0">Лист1!$A$1:$J$35</definedName>
  </definedNames>
  <calcPr calcId="125725"/>
</workbook>
</file>

<file path=xl/calcChain.xml><?xml version="1.0" encoding="utf-8"?>
<calcChain xmlns="http://schemas.openxmlformats.org/spreadsheetml/2006/main">
  <c r="E19" i="1"/>
  <c r="E21" s="1"/>
  <c r="E23" s="1"/>
  <c r="E26" s="1"/>
  <c r="E17"/>
  <c r="G22"/>
  <c r="G24" s="1"/>
  <c r="F22"/>
  <c r="F24" s="1"/>
  <c r="E22"/>
  <c r="E24" s="1"/>
  <c r="G19"/>
  <c r="F19"/>
  <c r="F21" s="1"/>
  <c r="F23" s="1"/>
  <c r="F26" s="1"/>
  <c r="G17"/>
  <c r="F17"/>
  <c r="G15"/>
  <c r="F15"/>
  <c r="E15"/>
  <c r="G21" l="1"/>
  <c r="G23" s="1"/>
  <c r="G26" s="1"/>
  <c r="I20"/>
  <c r="H20"/>
  <c r="I18"/>
  <c r="H18"/>
  <c r="I16"/>
  <c r="H16"/>
  <c r="H22" l="1"/>
  <c r="I15"/>
  <c r="I22"/>
  <c r="H24"/>
  <c r="H17"/>
  <c r="H19"/>
  <c r="H15"/>
  <c r="I17"/>
  <c r="I19"/>
  <c r="I24" l="1"/>
  <c r="H21"/>
  <c r="I21"/>
  <c r="H23" l="1"/>
  <c r="I23"/>
  <c r="H26"/>
  <c r="I26"/>
</calcChain>
</file>

<file path=xl/sharedStrings.xml><?xml version="1.0" encoding="utf-8"?>
<sst xmlns="http://schemas.openxmlformats.org/spreadsheetml/2006/main" count="56" uniqueCount="44">
  <si>
    <t>№ п/п</t>
  </si>
  <si>
    <t>Источники финансирования</t>
  </si>
  <si>
    <t>всего</t>
  </si>
  <si>
    <t>Итого по задаче 3</t>
  </si>
  <si>
    <t>в том числе:</t>
  </si>
  <si>
    <t>Ответственный исполнитель/ соисполнитель</t>
  </si>
  <si>
    <t>Цель - Обеспечение долгосрочной сбалансированности и устойчивости бюджетной системы, повышение качества управления муниципальными финансами города Югорска</t>
  </si>
  <si>
    <t>Департамент финансов</t>
  </si>
  <si>
    <t xml:space="preserve">местный бюджет </t>
  </si>
  <si>
    <t>Всего по муниципальной программе</t>
  </si>
  <si>
    <t>Утверждено по программе (план по программе)</t>
  </si>
  <si>
    <t>Утверждено в бюджете</t>
  </si>
  <si>
    <t>Фактическое значение за отчетный период</t>
  </si>
  <si>
    <t>Отклонение</t>
  </si>
  <si>
    <t>Муниципальная программа города Югорска «Управление муниципальными финансами в городе Югорске на 2014 - 2020 годы»</t>
  </si>
  <si>
    <t xml:space="preserve">                                                                                                       (наименование программы)</t>
  </si>
  <si>
    <t>Департамент финансов администрации города Югорска</t>
  </si>
  <si>
    <t xml:space="preserve">                                  (ответственный осполнитель)</t>
  </si>
  <si>
    <t>Абсолютное значение 
(гр.6-гр.7)</t>
  </si>
  <si>
    <t>Относительное значение, % 
(гр.7/гр.6*100%)</t>
  </si>
  <si>
    <t>(ответственный исполнитель)</t>
  </si>
  <si>
    <t>(ФИО руководителя)</t>
  </si>
  <si>
    <t>(подпись)</t>
  </si>
  <si>
    <t>(ФИО исполнителя, ответственного за составление формы)</t>
  </si>
  <si>
    <t>_______________</t>
  </si>
  <si>
    <t>(телефон)</t>
  </si>
  <si>
    <t>5-00-28</t>
  </si>
  <si>
    <t>____________</t>
  </si>
  <si>
    <t>Создание условий для обеспечения сбалансированности бюджета города Югорска и повышение эффективности бюджетного процесса</t>
  </si>
  <si>
    <t>Эффективное управление муниципальным долгом города Югорска</t>
  </si>
  <si>
    <t>Формирование единого информационного пространства в сфере управления муниципальными финансами</t>
  </si>
  <si>
    <t>Задача. Проведение бюджетной политики в пределах установленных полномочий, направленной на обеспечение долгосрочной сбалансированности и устойчивости бюджета города, создание условий для качественной организации бюджетного процесса</t>
  </si>
  <si>
    <t>Наименование мероприятия</t>
  </si>
  <si>
    <t>Результаты реализации муниципальной программы</t>
  </si>
  <si>
    <r>
      <t>Отчет об исполнении м</t>
    </r>
    <r>
      <rPr>
        <b/>
        <sz val="18"/>
        <color rgb="FF000000"/>
        <rFont val="Times New Roman"/>
        <family val="1"/>
        <charset val="204"/>
      </rPr>
      <t xml:space="preserve">униципальной программы  </t>
    </r>
  </si>
  <si>
    <t>Ответственный исполнитель - Департамент финансов администрации города Югорска</t>
  </si>
  <si>
    <t xml:space="preserve">Дата составления отчета </t>
  </si>
  <si>
    <t>Расчеты по привлеченным кредитам и обслуживанию муниципального долга осуществлены в полном объеме в соответствии с графиком гашения задолженности. Задолженность по внутренним заимствованиям отсутствует, что подтверждается информацией, отраженной в долговой книге муниципального образования.</t>
  </si>
  <si>
    <t>И.Ю. Мальцева</t>
  </si>
  <si>
    <t xml:space="preserve">Е.А. Муллабаева </t>
  </si>
  <si>
    <r>
      <t xml:space="preserve">по состоянию на </t>
    </r>
    <r>
      <rPr>
        <b/>
        <u/>
        <sz val="18"/>
        <color theme="1"/>
        <rFont val="Times New Roman"/>
        <family val="1"/>
        <charset val="204"/>
      </rPr>
      <t xml:space="preserve">1 октября </t>
    </r>
    <r>
      <rPr>
        <b/>
        <sz val="18"/>
        <color theme="1"/>
        <rFont val="Times New Roman"/>
        <family val="1"/>
        <charset val="204"/>
      </rPr>
      <t xml:space="preserve"> </t>
    </r>
    <r>
      <rPr>
        <b/>
        <u/>
        <sz val="18"/>
        <color theme="1"/>
        <rFont val="Times New Roman"/>
        <family val="1"/>
        <charset val="204"/>
      </rPr>
      <t>2018</t>
    </r>
    <r>
      <rPr>
        <b/>
        <sz val="18"/>
        <color theme="1"/>
        <rFont val="Times New Roman"/>
        <family val="1"/>
        <charset val="204"/>
      </rPr>
      <t xml:space="preserve"> года</t>
    </r>
  </si>
  <si>
    <t>Заключен муниципальный контракт от 22.01.2018 № 0187300005817000459-0058344-01 на техническое сопровождение программных продуктов «Автоматизированная система планирования, бухгалтерского учета и анализа исполнения бюджета «Бюджет» и его программных модулей, сервера удаленного документооборота и удаленных рабочих мест на 2018 год. Обеспечивалась стабильная и бесперебойная работа автоматизированных систем и программных продуктов. Все обновления устанавливались своевременно. В соответствии с регламентом проводились работы на официальном общероссийском сайте www.zakupki.gov.ru, кроме того размещалась информация о деятельности департамента финансов на официальном сайте органов местного самоуправления города Югорска www.adm.ugorsk.ru. Подготовлены и размещены на официальном сайте органов местного самоуправления города Югорска www.adm.ugorsk.ru в доступной для граждан форме:
- отчет об исполнении бюджета города Югорска за 2017 год (решение Думы города Югорска от 24.04.2018 № 26);
- ежеквартальный отчет об исполнении бюджета города Югорска за 1 квартал, 1 полугодие 2018 года  (постановления администрации города Югорска от 03.05.2018 № 1247, от 09.08.2018 № 2227);
- бюджет города Югорска на 2018 год и на плановый период 2019 и 2020 годов с учетом вносимых в него изменений на основании решений Думы города Югорска (решения Думы города Югорска от 19.04.2018 № 23, от 25.09.2018 № 61).</t>
  </si>
  <si>
    <t>Осуществлялось совершенствование нормативного правового регулирования в сфере бюджетных правоотношений в городе Югорске. Подготовлено 2 проекта решения Думы города Югорска "О внесении изменений в решение Думы города Югорска от 19.12.2017 № 107 "О бюджете города Югорска на 2018 год и на плановый период 2019 и 2020 годов" (утверждены решениями Думы города Югорска от 19.04.2018 № 23, от 25.09.2018 № 61). Организовано кассовое обслуживание исполнения бюджета города Югорска. Еженедельно, ежемесячно предоставлялась в Департамент финансов Ханты - Мансийского автономного округа - Югры отчетность об исполнении бюджета города Югорска. Подготовлен и сдан в Департамент финансов Ханты - Мансийского автономного округа - Югры отчет об исполнении бюджета города Югорска за 2017 год. Подготовлен и представлен в Думу города Югорска и контрольно-счетную палату города Югорска отчет об исполнении бюджета города Югорска за 2017 год и пояснительная записка к нему (утвержден решением Думы города Югорска от 24.04.2018 № 26). Организованы и проведены 16.04.2018 года публичные слушания по проекту отчета об исполнении бюджета города Югорска за 2017 год. Подготовлен и представлен в Думу города Югорска и контрольно-счетную палату города Югорска отчеты об исполнении бюджета города Югорска за 1 квартал, 1 полугодие 2018 года (утверждены постановлениями администрации города Югорска от 03.05.2018 № 1247, от 09.08.2018 № 2227). Подготовлены и представлены в Департамент финансов Ханты - Мансийского автономного округа - Югры материалы к мониторингу и оценке качества организации и осуществления бюджетного процесса в городских округах и муниципальных районах Ханты-Мансийского автономного округа -  Югры по итогам 2017 года. Проведен мониторинг качества финансового менеджмента, осуществляемого главными администраторами средств бюджета города Югорска по итогам 2017 года. Проводился контроль за операциями с бюджетными средствами на соответствие бюджетному законодательству. Предоставлена информация в Департамент финансов Ханты-Мансийского автономного округа - Югры в соответствии с приказом Департамента финансов Ханты-Мансийского автономного округа - Югры от 20.03.2018 № 35-о «О внесении изменений в приказ Департамента финансов Ханты-Мансийского автономного округа – Югры от 01.08.2017 № 112-о «Об утверждении порядка проведения оценки уровня открытости бюджетных данных и участия граждан в бюджетном процессе в городских округах и муниципальных районах Ханты-Мансийского автономного округа – Югры» (по результатам I этапа Оценки уровня открытости бюджетных данных муниципальное образование город Югорск набрало 10 баллов из 10, по результатам II этапа Оценки уровня открытости бюджетных данных муниципальное образование город Югорск набрало 21 балл из 22). Обеспечивалось функционирование Департамента финансов администрации города Югорска. Проводилась работа по формированию проекта бюджета города Югорска на 2019 год и на плановый период 2020 и 2021 годов.</t>
  </si>
  <si>
    <t xml:space="preserve">Приложение
к письму Департамента финансов 
администрации города Югорска 
от 15.10.2018 № 605      </t>
  </si>
</sst>
</file>

<file path=xl/styles.xml><?xml version="1.0" encoding="utf-8"?>
<styleSheet xmlns="http://schemas.openxmlformats.org/spreadsheetml/2006/main">
  <numFmts count="1">
    <numFmt numFmtId="164" formatCode="#,##0.0"/>
  </numFmts>
  <fonts count="10">
    <font>
      <sz val="11"/>
      <color theme="1"/>
      <name val="Calibri"/>
      <family val="2"/>
      <charset val="204"/>
      <scheme val="minor"/>
    </font>
    <font>
      <sz val="18"/>
      <color theme="1"/>
      <name val="Times New Roman"/>
      <family val="1"/>
      <charset val="204"/>
    </font>
    <font>
      <sz val="18"/>
      <color theme="1"/>
      <name val="Calibri"/>
      <family val="2"/>
      <charset val="204"/>
      <scheme val="minor"/>
    </font>
    <font>
      <b/>
      <sz val="18"/>
      <color theme="1"/>
      <name val="Times New Roman"/>
      <family val="1"/>
      <charset val="204"/>
    </font>
    <font>
      <b/>
      <sz val="18"/>
      <color rgb="FF000000"/>
      <name val="Times New Roman"/>
      <family val="1"/>
      <charset val="204"/>
    </font>
    <font>
      <b/>
      <u/>
      <sz val="18"/>
      <color theme="1"/>
      <name val="Times New Roman"/>
      <family val="1"/>
      <charset val="204"/>
    </font>
    <font>
      <sz val="18"/>
      <color rgb="FF000000"/>
      <name val="Times New Roman"/>
      <family val="1"/>
      <charset val="204"/>
    </font>
    <font>
      <sz val="18"/>
      <name val="Times New Roman"/>
      <family val="1"/>
      <charset val="204"/>
    </font>
    <font>
      <u/>
      <sz val="18"/>
      <color theme="1"/>
      <name val="Times New Roman"/>
      <family val="1"/>
      <charset val="204"/>
    </font>
    <font>
      <sz val="16"/>
      <color theme="1"/>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6">
    <xf numFmtId="0" fontId="0" fillId="0" borderId="0" xfId="0"/>
    <xf numFmtId="0" fontId="2" fillId="0" borderId="0" xfId="0" applyFont="1" applyFill="1"/>
    <xf numFmtId="0" fontId="3" fillId="0" borderId="0" xfId="0" applyFont="1" applyFill="1" applyAlignment="1">
      <alignment horizontal="center" vertical="center" wrapText="1"/>
    </xf>
    <xf numFmtId="0" fontId="1" fillId="0" borderId="0" xfId="0" applyFont="1" applyFill="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0" xfId="0" applyFont="1" applyFill="1"/>
    <xf numFmtId="0" fontId="1" fillId="0" borderId="0" xfId="0" applyFont="1" applyFill="1" applyAlignment="1">
      <alignment horizontal="center" vertical="top"/>
    </xf>
    <xf numFmtId="0" fontId="8" fillId="0" borderId="0" xfId="0" applyFont="1" applyFill="1" applyAlignment="1">
      <alignment horizontal="center" vertical="center"/>
    </xf>
    <xf numFmtId="0" fontId="1" fillId="0" borderId="0" xfId="0" applyFont="1" applyFill="1" applyAlignment="1">
      <alignment horizontal="center" vertical="center" wrapText="1"/>
    </xf>
    <xf numFmtId="14" fontId="9" fillId="0" borderId="0" xfId="0" applyNumberFormat="1" applyFont="1" applyFill="1"/>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0" xfId="0" applyFont="1" applyFill="1" applyAlignment="1">
      <alignment horizontal="center"/>
    </xf>
    <xf numFmtId="0" fontId="4"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5" fillId="0" borderId="0" xfId="0" applyFont="1" applyFill="1" applyAlignment="1">
      <alignment horizontal="left"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top"/>
    </xf>
    <xf numFmtId="0" fontId="8" fillId="2" borderId="0" xfId="0" applyFont="1" applyFill="1" applyAlignment="1">
      <alignment horizontal="center"/>
    </xf>
    <xf numFmtId="0" fontId="8" fillId="0" borderId="0" xfId="0" applyFont="1" applyFill="1" applyAlignment="1">
      <alignment horizont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2" borderId="0" xfId="0" applyFont="1" applyFill="1" applyAlignment="1">
      <alignment horizontal="right" vertical="top"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35"/>
  <sheetViews>
    <sheetView tabSelected="1" view="pageBreakPreview" topLeftCell="A22" zoomScale="50" zoomScaleNormal="100" zoomScaleSheetLayoutView="50" workbookViewId="0">
      <selection activeCell="J4" sqref="J4"/>
    </sheetView>
  </sheetViews>
  <sheetFormatPr defaultColWidth="9.109375" defaultRowHeight="23.4"/>
  <cols>
    <col min="1" max="1" width="4.6640625" style="1" customWidth="1"/>
    <col min="2" max="2" width="31.33203125" style="1" customWidth="1"/>
    <col min="3" max="3" width="20.5546875" style="1" customWidth="1"/>
    <col min="4" max="4" width="18.88671875" style="1" customWidth="1"/>
    <col min="5" max="5" width="20.44140625" style="1" customWidth="1"/>
    <col min="6" max="6" width="16" style="1" customWidth="1"/>
    <col min="7" max="7" width="18.33203125" style="1" customWidth="1"/>
    <col min="8" max="8" width="20.33203125" style="1" customWidth="1"/>
    <col min="9" max="9" width="21.44140625" style="1" customWidth="1"/>
    <col min="10" max="10" width="164.21875" style="1" customWidth="1"/>
    <col min="11" max="16384" width="9.109375" style="1"/>
  </cols>
  <sheetData>
    <row r="1" spans="1:10" ht="91.95" customHeight="1">
      <c r="A1" s="32" t="s">
        <v>43</v>
      </c>
      <c r="B1" s="32"/>
      <c r="C1" s="32"/>
      <c r="D1" s="32"/>
      <c r="E1" s="32"/>
      <c r="F1" s="32"/>
      <c r="G1" s="32"/>
      <c r="H1" s="32"/>
      <c r="I1" s="32"/>
      <c r="J1" s="32"/>
    </row>
    <row r="2" spans="1:10" ht="26.25" customHeight="1">
      <c r="A2" s="19" t="s">
        <v>34</v>
      </c>
      <c r="B2" s="19"/>
      <c r="C2" s="19"/>
      <c r="D2" s="19"/>
      <c r="E2" s="19"/>
      <c r="F2" s="19"/>
      <c r="G2" s="19"/>
      <c r="H2" s="19"/>
      <c r="I2" s="19"/>
      <c r="J2" s="19"/>
    </row>
    <row r="3" spans="1:10">
      <c r="A3" s="19" t="s">
        <v>40</v>
      </c>
      <c r="B3" s="19"/>
      <c r="C3" s="19"/>
      <c r="D3" s="19"/>
      <c r="E3" s="19"/>
      <c r="F3" s="19"/>
      <c r="G3" s="19"/>
      <c r="H3" s="19"/>
      <c r="I3" s="19"/>
      <c r="J3" s="19"/>
    </row>
    <row r="4" spans="1:10">
      <c r="A4" s="2"/>
      <c r="B4" s="2"/>
      <c r="C4" s="2"/>
      <c r="D4" s="2"/>
      <c r="E4" s="2"/>
      <c r="F4" s="2"/>
      <c r="G4" s="2"/>
      <c r="H4" s="2"/>
      <c r="I4" s="2"/>
      <c r="J4" s="2"/>
    </row>
    <row r="5" spans="1:10">
      <c r="A5" s="20" t="s">
        <v>14</v>
      </c>
      <c r="B5" s="20"/>
      <c r="C5" s="20"/>
      <c r="D5" s="20"/>
      <c r="E5" s="20"/>
      <c r="F5" s="20"/>
      <c r="G5" s="20"/>
      <c r="H5" s="20"/>
      <c r="I5" s="20"/>
      <c r="J5" s="20"/>
    </row>
    <row r="6" spans="1:10">
      <c r="A6" s="21" t="s">
        <v>15</v>
      </c>
      <c r="B6" s="21"/>
      <c r="C6" s="21"/>
      <c r="D6" s="21"/>
      <c r="E6" s="21"/>
      <c r="F6" s="21"/>
      <c r="G6" s="21"/>
      <c r="H6" s="21"/>
      <c r="I6" s="21"/>
      <c r="J6" s="21"/>
    </row>
    <row r="7" spans="1:10">
      <c r="A7" s="20" t="s">
        <v>16</v>
      </c>
      <c r="B7" s="20"/>
      <c r="C7" s="20"/>
      <c r="D7" s="20"/>
      <c r="E7" s="20"/>
      <c r="F7" s="20"/>
      <c r="G7" s="20"/>
      <c r="H7" s="20"/>
      <c r="I7" s="20"/>
      <c r="J7" s="20"/>
    </row>
    <row r="8" spans="1:10">
      <c r="A8" s="21" t="s">
        <v>17</v>
      </c>
      <c r="B8" s="21"/>
      <c r="C8" s="21"/>
      <c r="D8" s="21"/>
      <c r="E8" s="21"/>
      <c r="F8" s="21"/>
      <c r="G8" s="21"/>
      <c r="H8" s="21"/>
      <c r="I8" s="21"/>
      <c r="J8" s="21"/>
    </row>
    <row r="9" spans="1:10">
      <c r="A9" s="3"/>
    </row>
    <row r="10" spans="1:10" ht="24.75" customHeight="1">
      <c r="A10" s="18" t="s">
        <v>0</v>
      </c>
      <c r="B10" s="18" t="s">
        <v>32</v>
      </c>
      <c r="C10" s="18" t="s">
        <v>5</v>
      </c>
      <c r="D10" s="18" t="s">
        <v>1</v>
      </c>
      <c r="E10" s="18" t="s">
        <v>10</v>
      </c>
      <c r="F10" s="18" t="s">
        <v>11</v>
      </c>
      <c r="G10" s="18" t="s">
        <v>12</v>
      </c>
      <c r="H10" s="18" t="s">
        <v>13</v>
      </c>
      <c r="I10" s="18"/>
      <c r="J10" s="18" t="s">
        <v>33</v>
      </c>
    </row>
    <row r="11" spans="1:10" ht="119.25" customHeight="1">
      <c r="A11" s="18"/>
      <c r="B11" s="18"/>
      <c r="C11" s="18"/>
      <c r="D11" s="18"/>
      <c r="E11" s="18"/>
      <c r="F11" s="18"/>
      <c r="G11" s="18"/>
      <c r="H11" s="4" t="s">
        <v>18</v>
      </c>
      <c r="I11" s="4" t="s">
        <v>19</v>
      </c>
      <c r="J11" s="18"/>
    </row>
    <row r="12" spans="1:10">
      <c r="A12" s="5">
        <v>1</v>
      </c>
      <c r="B12" s="5">
        <v>2</v>
      </c>
      <c r="C12" s="5">
        <v>3</v>
      </c>
      <c r="D12" s="5">
        <v>4</v>
      </c>
      <c r="E12" s="5">
        <v>5</v>
      </c>
      <c r="F12" s="5">
        <v>6</v>
      </c>
      <c r="G12" s="5">
        <v>7</v>
      </c>
      <c r="H12" s="5">
        <v>8</v>
      </c>
      <c r="I12" s="5">
        <v>9</v>
      </c>
      <c r="J12" s="5">
        <v>10</v>
      </c>
    </row>
    <row r="13" spans="1:10" ht="55.5" customHeight="1">
      <c r="A13" s="18" t="s">
        <v>6</v>
      </c>
      <c r="B13" s="18"/>
      <c r="C13" s="18"/>
      <c r="D13" s="18"/>
      <c r="E13" s="18"/>
      <c r="F13" s="18"/>
      <c r="G13" s="18"/>
      <c r="H13" s="18"/>
      <c r="I13" s="18"/>
      <c r="J13" s="18"/>
    </row>
    <row r="14" spans="1:10" ht="63.75" customHeight="1">
      <c r="A14" s="25" t="s">
        <v>31</v>
      </c>
      <c r="B14" s="26"/>
      <c r="C14" s="26"/>
      <c r="D14" s="26"/>
      <c r="E14" s="26"/>
      <c r="F14" s="26"/>
      <c r="G14" s="26"/>
      <c r="H14" s="26"/>
      <c r="I14" s="26"/>
      <c r="J14" s="27"/>
    </row>
    <row r="15" spans="1:10" ht="265.5" customHeight="1">
      <c r="A15" s="31">
        <v>1</v>
      </c>
      <c r="B15" s="29" t="s">
        <v>28</v>
      </c>
      <c r="C15" s="30" t="s">
        <v>7</v>
      </c>
      <c r="D15" s="6" t="s">
        <v>2</v>
      </c>
      <c r="E15" s="7">
        <f>E16</f>
        <v>32600</v>
      </c>
      <c r="F15" s="7">
        <f>F16</f>
        <v>32600</v>
      </c>
      <c r="G15" s="7">
        <f>G16</f>
        <v>25669.9</v>
      </c>
      <c r="H15" s="7">
        <f>G15-F15</f>
        <v>-6930.0999999999985</v>
      </c>
      <c r="I15" s="7">
        <f>G15/F15*100</f>
        <v>78.742024539877306</v>
      </c>
      <c r="J15" s="44" t="s">
        <v>42</v>
      </c>
    </row>
    <row r="16" spans="1:10" ht="408.6" customHeight="1">
      <c r="A16" s="31"/>
      <c r="B16" s="29"/>
      <c r="C16" s="30"/>
      <c r="D16" s="6" t="s">
        <v>8</v>
      </c>
      <c r="E16" s="7">
        <v>32600</v>
      </c>
      <c r="F16" s="7">
        <v>32600</v>
      </c>
      <c r="G16" s="7">
        <v>25669.9</v>
      </c>
      <c r="H16" s="7">
        <f>G16-F16</f>
        <v>-6930.0999999999985</v>
      </c>
      <c r="I16" s="7">
        <f>G16/F16*100</f>
        <v>78.742024539877306</v>
      </c>
      <c r="J16" s="45"/>
    </row>
    <row r="17" spans="1:10" ht="57" customHeight="1">
      <c r="A17" s="31">
        <v>2</v>
      </c>
      <c r="B17" s="29" t="s">
        <v>29</v>
      </c>
      <c r="C17" s="30" t="s">
        <v>7</v>
      </c>
      <c r="D17" s="14" t="s">
        <v>2</v>
      </c>
      <c r="E17" s="7">
        <f>E18</f>
        <v>35550</v>
      </c>
      <c r="F17" s="7">
        <f>F18</f>
        <v>35550</v>
      </c>
      <c r="G17" s="7">
        <f>G18</f>
        <v>18853.2</v>
      </c>
      <c r="H17" s="7">
        <f t="shared" ref="H17:H18" si="0">G17-F17</f>
        <v>-16696.8</v>
      </c>
      <c r="I17" s="7">
        <f t="shared" ref="I17:I18" si="1">G17/F17*100</f>
        <v>53.032911392405069</v>
      </c>
      <c r="J17" s="44" t="s">
        <v>37</v>
      </c>
    </row>
    <row r="18" spans="1:10" ht="61.2" customHeight="1">
      <c r="A18" s="31"/>
      <c r="B18" s="29"/>
      <c r="C18" s="30"/>
      <c r="D18" s="14" t="s">
        <v>8</v>
      </c>
      <c r="E18" s="7">
        <v>35550</v>
      </c>
      <c r="F18" s="7">
        <v>35550</v>
      </c>
      <c r="G18" s="7">
        <v>18853.2</v>
      </c>
      <c r="H18" s="7">
        <f t="shared" si="0"/>
        <v>-16696.8</v>
      </c>
      <c r="I18" s="7">
        <f t="shared" si="1"/>
        <v>53.032911392405069</v>
      </c>
      <c r="J18" s="45"/>
    </row>
    <row r="19" spans="1:10" ht="100.5" customHeight="1">
      <c r="A19" s="31">
        <v>3</v>
      </c>
      <c r="B19" s="29" t="s">
        <v>30</v>
      </c>
      <c r="C19" s="28" t="s">
        <v>7</v>
      </c>
      <c r="D19" s="8" t="s">
        <v>2</v>
      </c>
      <c r="E19" s="7">
        <f>E20</f>
        <v>3436.6</v>
      </c>
      <c r="F19" s="7">
        <f>F20</f>
        <v>3436.6</v>
      </c>
      <c r="G19" s="7">
        <f>G20</f>
        <v>2173.3000000000002</v>
      </c>
      <c r="H19" s="7">
        <f t="shared" ref="H19:H20" si="2">G19-F19</f>
        <v>-1263.2999999999997</v>
      </c>
      <c r="I19" s="7">
        <f t="shared" ref="I19:I20" si="3">G19/F19*100</f>
        <v>63.239830064598735</v>
      </c>
      <c r="J19" s="44" t="s">
        <v>41</v>
      </c>
    </row>
    <row r="20" spans="1:10" ht="250.8" customHeight="1">
      <c r="A20" s="31"/>
      <c r="B20" s="29"/>
      <c r="C20" s="28"/>
      <c r="D20" s="8" t="s">
        <v>8</v>
      </c>
      <c r="E20" s="7">
        <v>3436.6</v>
      </c>
      <c r="F20" s="7">
        <v>3436.6</v>
      </c>
      <c r="G20" s="7">
        <v>2173.3000000000002</v>
      </c>
      <c r="H20" s="7">
        <f t="shared" si="2"/>
        <v>-1263.2999999999997</v>
      </c>
      <c r="I20" s="7">
        <f t="shared" si="3"/>
        <v>63.239830064598735</v>
      </c>
      <c r="J20" s="45"/>
    </row>
    <row r="21" spans="1:10">
      <c r="A21" s="31"/>
      <c r="B21" s="36" t="s">
        <v>3</v>
      </c>
      <c r="C21" s="28"/>
      <c r="D21" s="8" t="s">
        <v>2</v>
      </c>
      <c r="E21" s="7">
        <f>E15+E17+E19</f>
        <v>71586.600000000006</v>
      </c>
      <c r="F21" s="7">
        <f t="shared" ref="F21:G21" si="4">F15+F17+F19</f>
        <v>71586.600000000006</v>
      </c>
      <c r="G21" s="7">
        <f t="shared" si="4"/>
        <v>46696.400000000009</v>
      </c>
      <c r="H21" s="7">
        <f t="shared" ref="H21:H24" si="5">G21-F21</f>
        <v>-24890.199999999997</v>
      </c>
      <c r="I21" s="7">
        <f t="shared" ref="I21:I24" si="6">G21/F21*100</f>
        <v>65.230643723825423</v>
      </c>
      <c r="J21" s="14"/>
    </row>
    <row r="22" spans="1:10" ht="45.6">
      <c r="A22" s="31"/>
      <c r="B22" s="37"/>
      <c r="C22" s="28"/>
      <c r="D22" s="8" t="s">
        <v>8</v>
      </c>
      <c r="E22" s="7">
        <f>E16+E18+E20</f>
        <v>71586.600000000006</v>
      </c>
      <c r="F22" s="7">
        <f>F16+F18+F20</f>
        <v>71586.600000000006</v>
      </c>
      <c r="G22" s="7">
        <f>G16+G18+G20</f>
        <v>46696.400000000009</v>
      </c>
      <c r="H22" s="7">
        <f t="shared" si="5"/>
        <v>-24890.199999999997</v>
      </c>
      <c r="I22" s="7">
        <f t="shared" si="6"/>
        <v>65.230643723825423</v>
      </c>
      <c r="J22" s="14"/>
    </row>
    <row r="23" spans="1:10">
      <c r="A23" s="38" t="s">
        <v>9</v>
      </c>
      <c r="B23" s="39"/>
      <c r="C23" s="40"/>
      <c r="D23" s="8" t="s">
        <v>2</v>
      </c>
      <c r="E23" s="7">
        <f>E21</f>
        <v>71586.600000000006</v>
      </c>
      <c r="F23" s="7">
        <f t="shared" ref="F23:G23" si="7">F21</f>
        <v>71586.600000000006</v>
      </c>
      <c r="G23" s="7">
        <f t="shared" si="7"/>
        <v>46696.400000000009</v>
      </c>
      <c r="H23" s="7">
        <f t="shared" si="5"/>
        <v>-24890.199999999997</v>
      </c>
      <c r="I23" s="7">
        <f t="shared" si="6"/>
        <v>65.230643723825423</v>
      </c>
      <c r="J23" s="14"/>
    </row>
    <row r="24" spans="1:10" ht="45.6">
      <c r="A24" s="41"/>
      <c r="B24" s="42"/>
      <c r="C24" s="43"/>
      <c r="D24" s="8" t="s">
        <v>8</v>
      </c>
      <c r="E24" s="7">
        <f>E22</f>
        <v>71586.600000000006</v>
      </c>
      <c r="F24" s="7">
        <f t="shared" ref="F24:G24" si="8">F22</f>
        <v>71586.600000000006</v>
      </c>
      <c r="G24" s="7">
        <f t="shared" si="8"/>
        <v>46696.400000000009</v>
      </c>
      <c r="H24" s="7">
        <f t="shared" si="5"/>
        <v>-24890.199999999997</v>
      </c>
      <c r="I24" s="7">
        <f t="shared" si="6"/>
        <v>65.230643723825423</v>
      </c>
      <c r="J24" s="14"/>
    </row>
    <row r="25" spans="1:10">
      <c r="A25" s="31" t="s">
        <v>4</v>
      </c>
      <c r="B25" s="31"/>
      <c r="C25" s="31"/>
      <c r="D25" s="31"/>
      <c r="E25" s="7"/>
      <c r="F25" s="7"/>
      <c r="G25" s="7"/>
      <c r="H25" s="15"/>
      <c r="I25" s="15"/>
      <c r="J25" s="16"/>
    </row>
    <row r="26" spans="1:10" ht="46.5" customHeight="1">
      <c r="A26" s="33" t="s">
        <v>35</v>
      </c>
      <c r="B26" s="34"/>
      <c r="C26" s="34"/>
      <c r="D26" s="35"/>
      <c r="E26" s="7">
        <f>E23</f>
        <v>71586.600000000006</v>
      </c>
      <c r="F26" s="7">
        <f t="shared" ref="F26:G26" si="9">F23</f>
        <v>71586.600000000006</v>
      </c>
      <c r="G26" s="7">
        <f t="shared" si="9"/>
        <v>46696.400000000009</v>
      </c>
      <c r="H26" s="7">
        <f t="shared" ref="H26" si="10">G26-F26</f>
        <v>-24890.199999999997</v>
      </c>
      <c r="I26" s="7">
        <f t="shared" ref="I26" si="11">G26/F26*100</f>
        <v>65.230643723825423</v>
      </c>
      <c r="J26" s="16"/>
    </row>
    <row r="28" spans="1:10" ht="45.75" customHeight="1">
      <c r="B28" s="24" t="s">
        <v>16</v>
      </c>
      <c r="C28" s="24"/>
      <c r="D28" s="24"/>
      <c r="E28" s="23" t="s">
        <v>38</v>
      </c>
      <c r="F28" s="23"/>
      <c r="G28" s="9" t="s">
        <v>27</v>
      </c>
    </row>
    <row r="29" spans="1:10">
      <c r="B29" s="22" t="s">
        <v>20</v>
      </c>
      <c r="C29" s="22"/>
      <c r="D29" s="22"/>
      <c r="E29" s="22" t="s">
        <v>21</v>
      </c>
      <c r="F29" s="22"/>
      <c r="G29" s="10" t="s">
        <v>22</v>
      </c>
    </row>
    <row r="30" spans="1:10" hidden="1"/>
    <row r="32" spans="1:10">
      <c r="B32" s="11" t="s">
        <v>39</v>
      </c>
      <c r="C32" s="9" t="s">
        <v>24</v>
      </c>
      <c r="D32" s="11" t="s">
        <v>26</v>
      </c>
    </row>
    <row r="33" spans="1:4" ht="68.400000000000006">
      <c r="B33" s="12" t="s">
        <v>23</v>
      </c>
      <c r="C33" s="3" t="s">
        <v>22</v>
      </c>
      <c r="D33" s="3" t="s">
        <v>25</v>
      </c>
    </row>
    <row r="35" spans="1:4">
      <c r="A35" s="17" t="s">
        <v>36</v>
      </c>
      <c r="B35" s="17"/>
      <c r="C35" s="13">
        <v>43388</v>
      </c>
    </row>
  </sheetData>
  <mergeCells count="41">
    <mergeCell ref="A1:J1"/>
    <mergeCell ref="A26:D26"/>
    <mergeCell ref="B21:B22"/>
    <mergeCell ref="A21:A22"/>
    <mergeCell ref="C21:C22"/>
    <mergeCell ref="A23:C24"/>
    <mergeCell ref="A25:D25"/>
    <mergeCell ref="J15:J16"/>
    <mergeCell ref="J17:J18"/>
    <mergeCell ref="J19:J20"/>
    <mergeCell ref="A15:A16"/>
    <mergeCell ref="C10:C11"/>
    <mergeCell ref="A10:A11"/>
    <mergeCell ref="B10:B11"/>
    <mergeCell ref="B15:B16"/>
    <mergeCell ref="C15:C16"/>
    <mergeCell ref="B28:D28"/>
    <mergeCell ref="B29:D29"/>
    <mergeCell ref="A14:J14"/>
    <mergeCell ref="C19:C20"/>
    <mergeCell ref="B17:B18"/>
    <mergeCell ref="C17:C18"/>
    <mergeCell ref="A17:A18"/>
    <mergeCell ref="A19:A20"/>
    <mergeCell ref="B19:B20"/>
    <mergeCell ref="A35:B35"/>
    <mergeCell ref="A13:J13"/>
    <mergeCell ref="A2:J2"/>
    <mergeCell ref="A3:J3"/>
    <mergeCell ref="D10:D11"/>
    <mergeCell ref="E10:E11"/>
    <mergeCell ref="F10:F11"/>
    <mergeCell ref="G10:G11"/>
    <mergeCell ref="H10:I10"/>
    <mergeCell ref="A5:J5"/>
    <mergeCell ref="A6:J6"/>
    <mergeCell ref="A7:J7"/>
    <mergeCell ref="A8:J8"/>
    <mergeCell ref="J10:J11"/>
    <mergeCell ref="E29:F29"/>
    <mergeCell ref="E28:F28"/>
  </mergeCells>
  <pageMargins left="0.39370078740157483" right="0.39370078740157483" top="0.78740157480314965" bottom="0.39370078740157483" header="0.31496062992125984" footer="0.31496062992125984"/>
  <pageSetup paperSize="9" scale="40" fitToHeight="0" orientation="landscape" r:id="rId1"/>
  <rowBreaks count="1" manualBreakCount="1">
    <brk id="16"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Винникова С.Г.</dc:creator>
  <cp:lastModifiedBy>Муллабаева Елена Анатольевна</cp:lastModifiedBy>
  <cp:lastPrinted>2018-10-16T04:27:55Z</cp:lastPrinted>
  <dcterms:created xsi:type="dcterms:W3CDTF">2013-08-08T12:02:55Z</dcterms:created>
  <dcterms:modified xsi:type="dcterms:W3CDTF">2018-10-18T07:04:46Z</dcterms:modified>
</cp:coreProperties>
</file>