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5" yWindow="165" windowWidth="15480" windowHeight="10695" tabRatio="708"/>
  </bookViews>
  <sheets>
    <sheet name="Таблица 2.5.Р" sheetId="10" r:id="rId1"/>
  </sheets>
  <definedNames>
    <definedName name="_xlnm._FilterDatabase" localSheetId="0" hidden="1">'Таблица 2.5.Р'!$C$8:$J$50</definedName>
    <definedName name="_xlnm.Print_Titles" localSheetId="0">'Таблица 2.5.Р'!$7:$9</definedName>
  </definedNames>
  <calcPr calcId="145621"/>
</workbook>
</file>

<file path=xl/calcChain.xml><?xml version="1.0" encoding="utf-8"?>
<calcChain xmlns="http://schemas.openxmlformats.org/spreadsheetml/2006/main">
  <c r="J30" i="10" l="1"/>
  <c r="J31" i="10"/>
  <c r="J32" i="10"/>
  <c r="J33" i="10"/>
  <c r="J34" i="10"/>
  <c r="J35" i="10"/>
  <c r="J29" i="10"/>
  <c r="J21" i="10"/>
  <c r="J22" i="10"/>
  <c r="J23" i="10"/>
  <c r="J24" i="10"/>
  <c r="J25" i="10"/>
  <c r="J26" i="10"/>
  <c r="J20" i="10"/>
  <c r="J15" i="10"/>
  <c r="J14" i="10"/>
  <c r="K30" i="10"/>
  <c r="K31" i="10"/>
  <c r="K32" i="10"/>
  <c r="K33" i="10"/>
  <c r="K34" i="10"/>
  <c r="K29" i="10"/>
  <c r="K23" i="10"/>
  <c r="K24" i="10"/>
  <c r="K22" i="10"/>
  <c r="K20" i="10"/>
  <c r="K15" i="10"/>
  <c r="K14" i="10"/>
  <c r="K13" i="10" l="1"/>
  <c r="K21" i="10"/>
  <c r="K25" i="10"/>
  <c r="K28" i="10"/>
  <c r="K45" i="10"/>
  <c r="K46" i="10"/>
  <c r="K47" i="10"/>
  <c r="K48" i="10"/>
  <c r="K49" i="10"/>
  <c r="K12" i="10"/>
  <c r="J13" i="10"/>
  <c r="J16" i="10"/>
  <c r="J17" i="10"/>
  <c r="J18" i="10"/>
  <c r="J28" i="10"/>
  <c r="J41" i="10"/>
  <c r="J42" i="10"/>
  <c r="J45" i="10"/>
  <c r="J46" i="10"/>
  <c r="J47" i="10"/>
  <c r="J48" i="10"/>
  <c r="J49" i="10"/>
  <c r="J12" i="10"/>
  <c r="A13" i="10" l="1"/>
  <c r="A14" i="10" s="1"/>
  <c r="A15" i="10" s="1"/>
  <c r="A16" i="10" s="1"/>
  <c r="A17" i="10" s="1"/>
  <c r="A18" i="10" s="1"/>
  <c r="A21" i="10" s="1"/>
  <c r="A22" i="10" s="1"/>
  <c r="A23" i="10" s="1"/>
  <c r="A24" i="10" l="1"/>
  <c r="A25" i="10" s="1"/>
  <c r="A26" i="10" s="1"/>
  <c r="A29" i="10" l="1"/>
  <c r="A30" i="10" s="1"/>
  <c r="A31" i="10" s="1"/>
  <c r="A32" i="10" s="1"/>
  <c r="A33" i="10" s="1"/>
  <c r="A34" i="10" s="1"/>
  <c r="A46" i="10" l="1"/>
  <c r="A47" i="10" s="1"/>
  <c r="A48" i="10" s="1"/>
  <c r="A49" i="10" s="1"/>
</calcChain>
</file>

<file path=xl/sharedStrings.xml><?xml version="1.0" encoding="utf-8"?>
<sst xmlns="http://schemas.openxmlformats.org/spreadsheetml/2006/main" count="175" uniqueCount="117">
  <si>
    <t>Группа</t>
  </si>
  <si>
    <t>Группа А1</t>
  </si>
  <si>
    <t>АА1</t>
  </si>
  <si>
    <t>АА2</t>
  </si>
  <si>
    <t>АА3</t>
  </si>
  <si>
    <t>АА4</t>
  </si>
  <si>
    <t>АА5</t>
  </si>
  <si>
    <t>АА6</t>
  </si>
  <si>
    <t>АА7</t>
  </si>
  <si>
    <t>Группа B1</t>
  </si>
  <si>
    <t>ВB1</t>
  </si>
  <si>
    <t>ВB2</t>
  </si>
  <si>
    <t>ВB3</t>
  </si>
  <si>
    <t>ВB4</t>
  </si>
  <si>
    <t>ВB6</t>
  </si>
  <si>
    <t>ВB7</t>
  </si>
  <si>
    <t>CС2</t>
  </si>
  <si>
    <t>CС3</t>
  </si>
  <si>
    <t>CС4</t>
  </si>
  <si>
    <t>CС5</t>
  </si>
  <si>
    <t>CС6</t>
  </si>
  <si>
    <t>CС7</t>
  </si>
  <si>
    <t>CС8</t>
  </si>
  <si>
    <t>CС13</t>
  </si>
  <si>
    <t>CС14</t>
  </si>
  <si>
    <t>CС15</t>
  </si>
  <si>
    <t>CС16</t>
  </si>
  <si>
    <t>CС17</t>
  </si>
  <si>
    <t>CС18</t>
  </si>
  <si>
    <t>CС19</t>
  </si>
  <si>
    <t>ед.</t>
  </si>
  <si>
    <t>т.у.т./Гкал</t>
  </si>
  <si>
    <t>№ п/п</t>
  </si>
  <si>
    <t>Ед. изм.</t>
  </si>
  <si>
    <t>%</t>
  </si>
  <si>
    <t>Гкал/кв.м</t>
  </si>
  <si>
    <t>кВтч/кв.м</t>
  </si>
  <si>
    <t>Удельный расход электрической энергии на снабжение органов местного самоуправления и муниципальных учреждений (в расчете на 1 кв. метр общей площади)</t>
  </si>
  <si>
    <t>Удельный расход тепловой энергии на снабжение органов местного самоуправления и муниципальных учреждений (в расчете на 1 кв. метр общей площади)</t>
  </si>
  <si>
    <t>Удельный расход холодной воды на снабжение органов местного самоуправления и муниципальных учреждений (в расчете на 1 человека)</t>
  </si>
  <si>
    <t>куб.м/чел.</t>
  </si>
  <si>
    <t>Удельный расход горячей воды на снабжение органов местного самоуправления и муниципальных учреждений (в расчете на 1 человека)</t>
  </si>
  <si>
    <t>Удельный расход природного газа на снабжение органов местного самоуправления и муниципальных учреждений (в расчете на 1 человека)</t>
  </si>
  <si>
    <t>Отношение экономии энергетических ресурсов и воды в стоимостном выражении, достижение которой планируется в результате реализации энергосервисных договоров (контрактов), заключенных органами местного самоуправления и муниципальными учреждениями, к общему объему финансирования муниципальной программы</t>
  </si>
  <si>
    <t>Количество энергосервисных договоров (контрактов), заключенных органами местного самоуправления и муниципальными учреждениями</t>
  </si>
  <si>
    <t>Удельный расход электрической энергии в многоквартирных домах (в расчете на 1 кв. метр общей площади)</t>
  </si>
  <si>
    <t>Удельный расход тепловой энергии в многоквартирных домах (в расчете на 1 кв. метр общей площади)</t>
  </si>
  <si>
    <t>Удельный расход холодной воды в многоквартирных домах (в расчете на 1 жителя)</t>
  </si>
  <si>
    <t>Удельный расход горячей воды в многоквартирных домах (в расчете на 1 жителя)</t>
  </si>
  <si>
    <t>Удельный расход природного газа в многоквартирных домах с иными системами теплоснабжения (в расчете на 1 жителя)</t>
  </si>
  <si>
    <t>Удельный суммарный расход энергетических ресурсов в многоквартирных домах</t>
  </si>
  <si>
    <t>т.у.т./кв.м</t>
  </si>
  <si>
    <t>Удельный расход топлива на выработку тепловой энергии на котельных</t>
  </si>
  <si>
    <t>Удельный расход электрической энергии, используемой при передаче тепловой энергии в системах теплоснабжения</t>
  </si>
  <si>
    <t>кВтч/Гкал</t>
  </si>
  <si>
    <t>Доля потерь тепловой энергии при ее передаче в общем объеме переданной тепловой энергии</t>
  </si>
  <si>
    <t>Доля потерь воды при ее передаче в общем объеме переданной воды</t>
  </si>
  <si>
    <t>Удельный расход электрической энергии, используемой для передачи (транспортировки) воды в системах водоснабжения (на 1 куб. метр)</t>
  </si>
  <si>
    <t>кВтч/куб.м</t>
  </si>
  <si>
    <t>Удельный расход электрической энергии, используемой в системах водоотведения (на 1 куб. метр)</t>
  </si>
  <si>
    <t>Удельный расход электрической энергии в системах уличного освещения (на 1 кв. метр освещаемой площади с уровнем освещенности, соответствующим установленным нормативам)</t>
  </si>
  <si>
    <t>Количество транспортных средств, используемых органами местного самоуправления, муниципальными учреждениями, муниципальными унитарными предприятиями, в отношении которых проведены мероприятия по энергосбережению и повышению энергетической эффективности, в том числе по замещению бензина и дизельного топлива, используемых транспортными средствами в качестве моторного топлива, природным газом, газовыми смесями и сжиженным углеводородным газом, используемыми в качестве моторного топлива</t>
  </si>
  <si>
    <t>Количество транспортных средств с автономным источником электрического питания, используемых органами местного самоуправления, муниципальными учреждениями и муниципальными унитарными предприятиями</t>
  </si>
  <si>
    <t>Доля объема электрической энергии, расчеты за которую осуществляются с использованием приборов учета, в общем объеме электрической энергии, потребляемой (используемой) на территории муниципального образования</t>
  </si>
  <si>
    <t>Доля объема тепловой энергии, расчеты за которую осуществляются с использованием приборов учета, в общем объеме тепловой энергии, потребляемой (используемой) на территории муниципального образования</t>
  </si>
  <si>
    <t>Доля объема холодной воды, расчеты за которую осуществляются с использованием приборов учета, в общем объеме воды, потребляемой (используемой) на территории муниципального образования</t>
  </si>
  <si>
    <t>Доля объема горячей воды, расчеты за которую осуществляются с использованием приборов учета, в общем объеме воды, потребляемой (используемой) на территории муниципального образования</t>
  </si>
  <si>
    <t>Доля объема природного газа, расчеты за который осуществляются с использованием приборов учета, в общем объеме природного газа, потребляемого (используемого) на территории муниципального образования</t>
  </si>
  <si>
    <t>Наименование целевых показателей</t>
  </si>
  <si>
    <t>Удельный расход природного газа в многоквартирных домах с индивидуальными системами газового отопления ( в расчете на 1 жителя)</t>
  </si>
  <si>
    <t xml:space="preserve">Ответственный исполнитель/ соисполнитель </t>
  </si>
  <si>
    <t>6</t>
  </si>
  <si>
    <t>7</t>
  </si>
  <si>
    <t>Отчетный период</t>
  </si>
  <si>
    <t>Плановое значение</t>
  </si>
  <si>
    <t>Фактическое значение</t>
  </si>
  <si>
    <t>Отклонение</t>
  </si>
  <si>
    <t>ДЖК и СК</t>
  </si>
  <si>
    <t>Показатели непосредственных результатов</t>
  </si>
  <si>
    <t>Задача 2 "Развитие энергосбережения и повышение энергетической эффективности в жилищном фонде"</t>
  </si>
  <si>
    <t>Задача 1 "Развитие энергосбережения и повышение энергетической эффективности в муниципальном секторе"</t>
  </si>
  <si>
    <t>Задача 3 " Развитие энергосбережения и повышение энергетической эффективности в системах коммунальной инфраструктуры"</t>
  </si>
  <si>
    <t>Удельный расход топлива на выработку тепловой энергии на тепловых электростанциях</t>
  </si>
  <si>
    <t>т.у.т./тысМ Втч</t>
  </si>
  <si>
    <t>Задача 4 "Развитие энергосбережения и повышение энергетической эффективности в транспортном комплексе"</t>
  </si>
  <si>
    <t>Показатели конечных результатов</t>
  </si>
  <si>
    <t>Цель " Повышение эффективности использования топливно-энергетических ресурсов в городе Югорске"</t>
  </si>
  <si>
    <t>Количество высокоэкономичных по использованию моторного топлива и электрической энергии (в том числе относящихся к объектам с высоким классом энергетической эффективности) транспортых средств, относящихся к общественному транспорту, регулирование тарифов на услуги по перевозке на котором осуществляется муниципальным образованием</t>
  </si>
  <si>
    <t>Количество транспорнтых средств, относящихся к общественному транспорту, регулирование тарифов на услуги по перевозке на котором осуществляется муниципальным образованием, в отношении которых проведены мероприятия по энергосбережению и повышению энергетической эффективности, в том числе по замещению бензина и дизельного топлива, используемых транспортными средствами в качестве моторного топлива, природным газом, газовыми смесями, сжиженным углеводородным газом, используемыми в качестве моторного топлива и электрической энергией</t>
  </si>
  <si>
    <t>Отчет</t>
  </si>
  <si>
    <t>о достижении целевых показателей эффективности</t>
  </si>
  <si>
    <t>муниципальной программы "Энергосбережение и повышение энергетической эффективности города Югорска на 2014-2020 годы"</t>
  </si>
  <si>
    <t>приложение 3 к порядку</t>
  </si>
  <si>
    <t>Обоснование отклонения (отклонение составляет &lt; или &gt; 5 % от планового значения)</t>
  </si>
  <si>
    <t>(Ф.И.О. руководителя)</t>
  </si>
  <si>
    <t>(подпись)</t>
  </si>
  <si>
    <t>(Ф.И.О. ответственного исполнителя за составление формы)</t>
  </si>
  <si>
    <t>(телефон)</t>
  </si>
  <si>
    <t xml:space="preserve">Департамент жилищно-коммунального и строительного комплекса </t>
  </si>
  <si>
    <r>
      <t xml:space="preserve">   </t>
    </r>
    <r>
      <rPr>
        <sz val="8"/>
        <color theme="1"/>
        <rFont val="Times New Roman"/>
        <family val="1"/>
        <charset val="204"/>
      </rPr>
      <t xml:space="preserve"> (ответственный исполнитель)</t>
    </r>
  </si>
  <si>
    <t>Кожухова М.И.</t>
  </si>
  <si>
    <r>
      <t xml:space="preserve">                       </t>
    </r>
    <r>
      <rPr>
        <sz val="12"/>
        <color theme="1"/>
        <rFont val="Times New Roman"/>
        <family val="1"/>
        <charset val="204"/>
      </rPr>
      <t>8(34675)7-03-66</t>
    </r>
  </si>
  <si>
    <t xml:space="preserve">   (подпись)</t>
  </si>
  <si>
    <t>установив приборы учета, люди автоматически начинают экономить энергоресурсы</t>
  </si>
  <si>
    <t>Количество транспортных средств с автономным источником электрического питания, относящихся к общественному транспорту, регулирование тарифов на услуги по перевозке на которых осуществляется муниципальным образованием</t>
  </si>
  <si>
    <t xml:space="preserve">Количество транспортных средств, использующих природный газ, газовые смеси, сжиженный углеводородный газ в качестве моторного топлива, регулирование тарифов на услуги по перевозке на которых осуществляется муниципальным образованием;
-количество транспортных средств с автономным источником электрического питания, относящихся к общественному транспорту, регулирование тарифов на услуги по перевозке на которых осуществляется муниципальным образованием
</t>
  </si>
  <si>
    <t>увеличение количества электроприборов в жилых помещениях</t>
  </si>
  <si>
    <t>В некоторых домах установка приборов учета невозможна, либо нецелесообразна</t>
  </si>
  <si>
    <t>за 2015 год</t>
  </si>
  <si>
    <t>Фактическое значение за прошлый аналогичный период (2014 год)</t>
  </si>
  <si>
    <t xml:space="preserve">    Коробенко А.А.</t>
  </si>
  <si>
    <t>1)Неудовлетворительное состояние инженерных сетей 2)Недосбор (вырабатывают тепловой энергии и поднимают воды намного больше, чем реализовывают), который обусловлен установкой приборов учета и вводом многоквартирных домов с высоким классом энергетической эффективности</t>
  </si>
  <si>
    <t>увеличение количества потребителей</t>
  </si>
  <si>
    <t>увеличение количества потребителей,установка дополнительного оборудования</t>
  </si>
  <si>
    <t>Произведена замена насосов на котельных</t>
  </si>
  <si>
    <t xml:space="preserve">Относительное значение, % </t>
  </si>
  <si>
    <t xml:space="preserve">Абсолютное значение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</si>
</sst>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[$-419]General"/>
    <numFmt numFmtId="165" formatCode="[$-419]#,##0.00"/>
    <numFmt numFmtId="166" formatCode="0.0%"/>
    <numFmt numFmtId="167" formatCode="0.0"/>
  </numFmts>
  <fonts count="43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u/>
      <sz val="9"/>
      <color rgb="FF0000FF"/>
      <name val="Calibri"/>
      <family val="2"/>
      <charset val="204"/>
    </font>
    <font>
      <u/>
      <sz val="11"/>
      <color rgb="FF0000FF"/>
      <name val="Calibri1"/>
      <charset val="204"/>
    </font>
    <font>
      <sz val="10"/>
      <name val="Verdana"/>
      <family val="2"/>
      <charset val="204"/>
    </font>
    <font>
      <sz val="10"/>
      <color rgb="FF000000"/>
      <name val="Arial Cyr"/>
      <charset val="204"/>
    </font>
    <font>
      <sz val="14"/>
      <color indexed="8"/>
      <name val="Times New Roman"/>
      <family val="2"/>
      <charset val="204"/>
    </font>
    <font>
      <sz val="8"/>
      <color theme="1"/>
      <name val="Times New Roman"/>
      <family val="2"/>
      <charset val="204"/>
    </font>
    <font>
      <b/>
      <sz val="8"/>
      <color theme="1"/>
      <name val="Times New Roman"/>
      <family val="1"/>
      <charset val="204"/>
    </font>
    <font>
      <sz val="8"/>
      <name val="Times New Roman"/>
      <family val="2"/>
      <charset val="204"/>
    </font>
    <font>
      <b/>
      <sz val="8"/>
      <color theme="1"/>
      <name val="Times New Roman"/>
      <family val="2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12"/>
      <color theme="1"/>
      <name val="Times New Roman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14"/>
      <color theme="1"/>
      <name val="Times New Roman"/>
      <family val="2"/>
      <charset val="204"/>
    </font>
    <font>
      <b/>
      <u/>
      <sz val="14"/>
      <color theme="1"/>
      <name val="Times New Roman"/>
      <family val="2"/>
      <charset val="204"/>
    </font>
    <font>
      <sz val="8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2">
    <xf numFmtId="0" fontId="0" fillId="0" borderId="0"/>
    <xf numFmtId="0" fontId="6" fillId="0" borderId="0"/>
    <xf numFmtId="4" fontId="7" fillId="0" borderId="0">
      <alignment vertical="center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 applyNumberFormat="0" applyFont="0" applyFill="0" applyBorder="0" applyAlignment="0" applyProtection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 applyNumberFormat="0" applyFont="0" applyFill="0" applyBorder="0" applyAlignment="0" applyProtection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 applyNumberFormat="0" applyFont="0" applyFill="0" applyBorder="0" applyAlignment="0" applyProtection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 applyNumberFormat="0" applyFont="0" applyFill="0" applyBorder="0" applyAlignment="0" applyProtection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 applyNumberFormat="0" applyFont="0" applyFill="0" applyBorder="0" applyAlignment="0" applyProtection="0">
      <alignment vertical="top"/>
    </xf>
    <xf numFmtId="0" fontId="9" fillId="0" borderId="0"/>
    <xf numFmtId="43" fontId="6" fillId="0" borderId="0" applyFont="0" applyFill="0" applyBorder="0" applyAlignment="0" applyProtection="0"/>
    <xf numFmtId="164" fontId="10" fillId="0" borderId="0" applyBorder="0" applyProtection="0"/>
    <xf numFmtId="0" fontId="9" fillId="0" borderId="0"/>
    <xf numFmtId="0" fontId="6" fillId="0" borderId="0"/>
    <xf numFmtId="0" fontId="11" fillId="0" borderId="0" applyNumberFormat="0" applyBorder="0" applyProtection="0"/>
    <xf numFmtId="44" fontId="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3" fillId="0" borderId="0" applyBorder="0" applyProtection="0">
      <alignment vertical="center"/>
    </xf>
    <xf numFmtId="0" fontId="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9" fillId="0" borderId="0"/>
    <xf numFmtId="0" fontId="5" fillId="0" borderId="0"/>
  </cellStyleXfs>
  <cellXfs count="113">
    <xf numFmtId="0" fontId="0" fillId="0" borderId="0" xfId="0"/>
    <xf numFmtId="0" fontId="15" fillId="0" borderId="0" xfId="112" applyFont="1"/>
    <xf numFmtId="0" fontId="17" fillId="0" borderId="0" xfId="112" applyFont="1" applyAlignment="1">
      <alignment horizontal="center"/>
    </xf>
    <xf numFmtId="0" fontId="16" fillId="0" borderId="0" xfId="112" applyFont="1"/>
    <xf numFmtId="0" fontId="15" fillId="0" borderId="0" xfId="112" applyFont="1" applyFill="1" applyBorder="1"/>
    <xf numFmtId="0" fontId="15" fillId="0" borderId="0" xfId="112" applyFont="1" applyFill="1" applyAlignment="1">
      <alignment horizontal="center"/>
    </xf>
    <xf numFmtId="0" fontId="15" fillId="0" borderId="0" xfId="112" applyFont="1" applyBorder="1"/>
    <xf numFmtId="0" fontId="15" fillId="0" borderId="7" xfId="112" applyFont="1" applyBorder="1"/>
    <xf numFmtId="0" fontId="15" fillId="0" borderId="3" xfId="112" applyFont="1" applyBorder="1"/>
    <xf numFmtId="0" fontId="15" fillId="0" borderId="4" xfId="112" applyFont="1" applyBorder="1"/>
    <xf numFmtId="0" fontId="18" fillId="0" borderId="0" xfId="112" applyFont="1" applyFill="1" applyBorder="1"/>
    <xf numFmtId="0" fontId="18" fillId="0" borderId="0" xfId="112" applyFont="1" applyBorder="1"/>
    <xf numFmtId="0" fontId="18" fillId="0" borderId="0" xfId="112" applyFont="1" applyBorder="1" applyAlignment="1">
      <alignment horizontal="center"/>
    </xf>
    <xf numFmtId="0" fontId="22" fillId="0" borderId="0" xfId="112" applyFont="1" applyFill="1" applyBorder="1" applyAlignment="1">
      <alignment horizontal="center"/>
    </xf>
    <xf numFmtId="0" fontId="22" fillId="0" borderId="0" xfId="112" applyFont="1" applyFill="1" applyAlignment="1">
      <alignment horizontal="center"/>
    </xf>
    <xf numFmtId="0" fontId="21" fillId="0" borderId="0" xfId="112" applyFont="1" applyAlignment="1">
      <alignment horizontal="center"/>
    </xf>
    <xf numFmtId="0" fontId="22" fillId="0" borderId="0" xfId="112" applyFont="1" applyBorder="1"/>
    <xf numFmtId="0" fontId="22" fillId="0" borderId="3" xfId="112" applyFont="1" applyBorder="1"/>
    <xf numFmtId="0" fontId="21" fillId="0" borderId="0" xfId="112" applyFont="1" applyBorder="1" applyAlignment="1">
      <alignment horizontal="center"/>
    </xf>
    <xf numFmtId="0" fontId="19" fillId="0" borderId="0" xfId="112" applyFont="1" applyBorder="1"/>
    <xf numFmtId="0" fontId="19" fillId="0" borderId="0" xfId="112" applyFont="1"/>
    <xf numFmtId="0" fontId="19" fillId="0" borderId="5" xfId="112" applyFont="1" applyBorder="1"/>
    <xf numFmtId="0" fontId="19" fillId="0" borderId="6" xfId="112" applyFont="1" applyBorder="1"/>
    <xf numFmtId="0" fontId="19" fillId="0" borderId="7" xfId="112" applyFont="1" applyBorder="1"/>
    <xf numFmtId="0" fontId="19" fillId="0" borderId="3" xfId="112" applyFont="1" applyBorder="1"/>
    <xf numFmtId="0" fontId="19" fillId="0" borderId="4" xfId="112" applyFont="1" applyBorder="1"/>
    <xf numFmtId="0" fontId="19" fillId="0" borderId="5" xfId="112" applyFont="1" applyFill="1" applyBorder="1" applyAlignment="1">
      <alignment horizontal="center"/>
    </xf>
    <xf numFmtId="0" fontId="24" fillId="0" borderId="0" xfId="112" applyFont="1" applyBorder="1" applyAlignment="1">
      <alignment horizontal="center"/>
    </xf>
    <xf numFmtId="0" fontId="24" fillId="0" borderId="3" xfId="112" applyFont="1" applyBorder="1" applyAlignment="1">
      <alignment horizontal="center"/>
    </xf>
    <xf numFmtId="0" fontId="25" fillId="0" borderId="0" xfId="0" applyFont="1"/>
    <xf numFmtId="0" fontId="0" fillId="0" borderId="0" xfId="0" applyAlignment="1">
      <alignment horizontal="center" vertical="center"/>
    </xf>
    <xf numFmtId="0" fontId="0" fillId="0" borderId="0" xfId="0" applyFill="1"/>
    <xf numFmtId="0" fontId="23" fillId="0" borderId="9" xfId="112" applyFont="1" applyFill="1" applyBorder="1" applyAlignment="1">
      <alignment horizontal="center" vertical="top"/>
    </xf>
    <xf numFmtId="0" fontId="23" fillId="0" borderId="9" xfId="112" applyFont="1" applyFill="1" applyBorder="1" applyAlignment="1">
      <alignment horizontal="center"/>
    </xf>
    <xf numFmtId="49" fontId="24" fillId="0" borderId="1" xfId="118" applyNumberFormat="1" applyFont="1" applyFill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9" fillId="0" borderId="0" xfId="112" applyFont="1"/>
    <xf numFmtId="0" fontId="29" fillId="0" borderId="0" xfId="112" applyFont="1" applyBorder="1"/>
    <xf numFmtId="0" fontId="0" fillId="0" borderId="0" xfId="0" applyBorder="1" applyAlignment="1">
      <alignment horizontal="left"/>
    </xf>
    <xf numFmtId="0" fontId="30" fillId="0" borderId="0" xfId="0" applyFont="1"/>
    <xf numFmtId="0" fontId="15" fillId="0" borderId="1" xfId="112" applyFont="1" applyBorder="1"/>
    <xf numFmtId="0" fontId="27" fillId="0" borderId="10" xfId="0" applyFont="1" applyBorder="1" applyAlignment="1">
      <alignment vertical="center"/>
    </xf>
    <xf numFmtId="0" fontId="19" fillId="0" borderId="0" xfId="112" applyFont="1" applyBorder="1" applyAlignment="1">
      <alignment horizontal="center"/>
    </xf>
    <xf numFmtId="0" fontId="27" fillId="0" borderId="0" xfId="0" applyFont="1" applyBorder="1" applyAlignment="1">
      <alignment vertical="center"/>
    </xf>
    <xf numFmtId="0" fontId="19" fillId="0" borderId="0" xfId="112" applyFont="1" applyBorder="1" applyAlignment="1">
      <alignment horizontal="left" wrapText="1"/>
    </xf>
    <xf numFmtId="0" fontId="40" fillId="0" borderId="1" xfId="0" applyFont="1" applyFill="1" applyBorder="1" applyAlignment="1">
      <alignment horizontal="left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36" fillId="0" borderId="1" xfId="112" applyFont="1" applyFill="1" applyBorder="1" applyAlignment="1">
      <alignment horizontal="center" vertical="center" wrapText="1"/>
    </xf>
    <xf numFmtId="0" fontId="36" fillId="0" borderId="1" xfId="112" applyFont="1" applyFill="1" applyBorder="1" applyAlignment="1">
      <alignment horizontal="center" vertical="center"/>
    </xf>
    <xf numFmtId="49" fontId="36" fillId="0" borderId="1" xfId="112" applyNumberFormat="1" applyFont="1" applyFill="1" applyBorder="1" applyAlignment="1">
      <alignment horizontal="center" vertical="center" wrapText="1"/>
    </xf>
    <xf numFmtId="0" fontId="42" fillId="0" borderId="2" xfId="0" applyFont="1" applyFill="1" applyBorder="1" applyAlignment="1">
      <alignment vertical="center" wrapText="1"/>
    </xf>
    <xf numFmtId="0" fontId="42" fillId="0" borderId="2" xfId="112" applyFont="1" applyFill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36" fillId="2" borderId="1" xfId="112" applyFont="1" applyFill="1" applyBorder="1" applyAlignment="1">
      <alignment horizontal="center" vertical="center" wrapText="1"/>
    </xf>
    <xf numFmtId="0" fontId="36" fillId="2" borderId="9" xfId="112" applyFont="1" applyFill="1" applyBorder="1" applyAlignment="1">
      <alignment horizontal="center" vertical="center"/>
    </xf>
    <xf numFmtId="0" fontId="42" fillId="0" borderId="2" xfId="0" applyFont="1" applyBorder="1" applyAlignment="1">
      <alignment horizontal="center" vertical="center" wrapText="1"/>
    </xf>
    <xf numFmtId="0" fontId="42" fillId="0" borderId="1" xfId="112" applyFont="1" applyFill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4" fontId="34" fillId="0" borderId="1" xfId="112" applyNumberFormat="1" applyFont="1" applyFill="1" applyBorder="1" applyAlignment="1">
      <alignment horizontal="center" vertical="center" wrapText="1"/>
    </xf>
    <xf numFmtId="1" fontId="40" fillId="0" borderId="1" xfId="112" applyNumberFormat="1" applyFont="1" applyBorder="1" applyAlignment="1">
      <alignment horizontal="center" vertical="center"/>
    </xf>
    <xf numFmtId="166" fontId="42" fillId="0" borderId="1" xfId="112" applyNumberFormat="1" applyFont="1" applyBorder="1" applyAlignment="1">
      <alignment horizontal="center" vertical="center"/>
    </xf>
    <xf numFmtId="0" fontId="40" fillId="0" borderId="1" xfId="112" applyFont="1" applyBorder="1"/>
    <xf numFmtId="4" fontId="34" fillId="0" borderId="1" xfId="112" applyNumberFormat="1" applyFont="1" applyFill="1" applyBorder="1" applyAlignment="1">
      <alignment horizontal="center" vertical="center"/>
    </xf>
    <xf numFmtId="49" fontId="34" fillId="0" borderId="1" xfId="118" applyNumberFormat="1" applyFont="1" applyFill="1" applyBorder="1" applyAlignment="1">
      <alignment horizontal="center" vertical="center"/>
    </xf>
    <xf numFmtId="0" fontId="36" fillId="0" borderId="9" xfId="112" applyFont="1" applyFill="1" applyBorder="1" applyAlignment="1">
      <alignment horizontal="center" vertical="top"/>
    </xf>
    <xf numFmtId="0" fontId="40" fillId="0" borderId="1" xfId="112" applyFont="1" applyBorder="1" applyAlignment="1">
      <alignment wrapText="1"/>
    </xf>
    <xf numFmtId="0" fontId="36" fillId="0" borderId="9" xfId="112" applyFont="1" applyFill="1" applyBorder="1" applyAlignment="1">
      <alignment horizontal="center"/>
    </xf>
    <xf numFmtId="49" fontId="34" fillId="0" borderId="1" xfId="118" applyNumberFormat="1" applyFont="1" applyFill="1" applyBorder="1" applyAlignment="1">
      <alignment horizontal="center" vertical="center" wrapText="1"/>
    </xf>
    <xf numFmtId="2" fontId="40" fillId="0" borderId="1" xfId="0" applyNumberFormat="1" applyFont="1" applyBorder="1" applyAlignment="1">
      <alignment horizontal="center" vertical="center" wrapText="1"/>
    </xf>
    <xf numFmtId="1" fontId="40" fillId="0" borderId="1" xfId="0" applyNumberFormat="1" applyFont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left" vertical="top" wrapText="1"/>
    </xf>
    <xf numFmtId="0" fontId="40" fillId="0" borderId="1" xfId="0" applyFont="1" applyBorder="1" applyAlignment="1">
      <alignment horizontal="left" vertical="center" wrapText="1"/>
    </xf>
    <xf numFmtId="0" fontId="40" fillId="0" borderId="1" xfId="112" applyFont="1" applyBorder="1" applyAlignment="1">
      <alignment vertical="top" wrapText="1"/>
    </xf>
    <xf numFmtId="4" fontId="40" fillId="3" borderId="1" xfId="0" applyNumberFormat="1" applyFont="1" applyFill="1" applyBorder="1" applyAlignment="1">
      <alignment horizontal="center" vertical="center" wrapText="1"/>
    </xf>
    <xf numFmtId="4" fontId="34" fillId="3" borderId="1" xfId="112" applyNumberFormat="1" applyFont="1" applyFill="1" applyBorder="1" applyAlignment="1">
      <alignment horizontal="center" vertical="center"/>
    </xf>
    <xf numFmtId="4" fontId="35" fillId="3" borderId="1" xfId="0" applyNumberFormat="1" applyFont="1" applyFill="1" applyBorder="1" applyAlignment="1">
      <alignment horizontal="center" vertical="center"/>
    </xf>
    <xf numFmtId="0" fontId="40" fillId="0" borderId="2" xfId="112" applyFont="1" applyFill="1" applyBorder="1" applyAlignment="1">
      <alignment vertical="center" wrapText="1"/>
    </xf>
    <xf numFmtId="0" fontId="40" fillId="0" borderId="1" xfId="112" applyFont="1" applyFill="1" applyBorder="1" applyAlignment="1">
      <alignment vertical="center" wrapText="1"/>
    </xf>
    <xf numFmtId="0" fontId="40" fillId="0" borderId="1" xfId="112" applyFont="1" applyBorder="1" applyAlignment="1">
      <alignment vertical="center" wrapText="1"/>
    </xf>
    <xf numFmtId="167" fontId="40" fillId="0" borderId="1" xfId="112" applyNumberFormat="1" applyFont="1" applyBorder="1" applyAlignment="1">
      <alignment horizontal="center" vertical="center"/>
    </xf>
    <xf numFmtId="0" fontId="31" fillId="0" borderId="0" xfId="112" applyFont="1" applyAlignment="1">
      <alignment horizontal="center" vertical="center" wrapText="1"/>
    </xf>
    <xf numFmtId="0" fontId="32" fillId="0" borderId="0" xfId="112" applyFont="1" applyAlignment="1">
      <alignment horizontal="center" vertical="center" wrapText="1"/>
    </xf>
    <xf numFmtId="0" fontId="37" fillId="0" borderId="0" xfId="112" applyFont="1" applyBorder="1" applyAlignment="1">
      <alignment horizontal="left" wrapText="1"/>
    </xf>
    <xf numFmtId="0" fontId="37" fillId="0" borderId="10" xfId="112" applyFont="1" applyBorder="1" applyAlignment="1">
      <alignment horizontal="left" wrapText="1"/>
    </xf>
    <xf numFmtId="0" fontId="39" fillId="0" borderId="0" xfId="0" applyFont="1" applyBorder="1" applyAlignment="1">
      <alignment horizontal="right"/>
    </xf>
    <xf numFmtId="0" fontId="39" fillId="0" borderId="10" xfId="0" applyFont="1" applyBorder="1" applyAlignment="1">
      <alignment horizontal="right"/>
    </xf>
    <xf numFmtId="0" fontId="22" fillId="0" borderId="10" xfId="112" applyFont="1" applyBorder="1" applyAlignment="1">
      <alignment horizontal="center"/>
    </xf>
    <xf numFmtId="0" fontId="40" fillId="0" borderId="8" xfId="112" applyFont="1" applyBorder="1" applyAlignment="1">
      <alignment horizontal="left" vertical="center" wrapText="1"/>
    </xf>
    <xf numFmtId="0" fontId="40" fillId="0" borderId="14" xfId="112" applyFont="1" applyBorder="1" applyAlignment="1">
      <alignment horizontal="left" vertical="center" wrapText="1"/>
    </xf>
    <xf numFmtId="0" fontId="40" fillId="0" borderId="2" xfId="112" applyFont="1" applyBorder="1" applyAlignment="1">
      <alignment horizontal="left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0" fontId="42" fillId="0" borderId="13" xfId="0" applyFont="1" applyBorder="1" applyAlignment="1">
      <alignment horizontal="center" vertical="center" wrapText="1"/>
    </xf>
    <xf numFmtId="0" fontId="42" fillId="0" borderId="9" xfId="0" applyFont="1" applyBorder="1" applyAlignment="1">
      <alignment horizontal="center" vertical="center" wrapText="1"/>
    </xf>
    <xf numFmtId="0" fontId="33" fillId="0" borderId="11" xfId="112" applyFont="1" applyBorder="1" applyAlignment="1">
      <alignment horizontal="right"/>
    </xf>
    <xf numFmtId="0" fontId="19" fillId="0" borderId="11" xfId="112" applyFont="1" applyBorder="1" applyAlignment="1">
      <alignment horizontal="right"/>
    </xf>
    <xf numFmtId="0" fontId="33" fillId="0" borderId="0" xfId="112" applyFont="1" applyBorder="1" applyAlignment="1">
      <alignment horizontal="center" wrapText="1"/>
    </xf>
    <xf numFmtId="0" fontId="19" fillId="0" borderId="0" xfId="112" applyFont="1" applyBorder="1" applyAlignment="1">
      <alignment horizontal="center" wrapText="1"/>
    </xf>
    <xf numFmtId="0" fontId="38" fillId="0" borderId="10" xfId="0" applyFont="1" applyBorder="1" applyAlignment="1">
      <alignment horizontal="center"/>
    </xf>
    <xf numFmtId="0" fontId="42" fillId="0" borderId="8" xfId="112" applyNumberFormat="1" applyFont="1" applyBorder="1" applyAlignment="1">
      <alignment horizontal="center" vertical="top" wrapText="1"/>
    </xf>
    <xf numFmtId="0" fontId="42" fillId="0" borderId="2" xfId="112" applyNumberFormat="1" applyFont="1" applyBorder="1" applyAlignment="1">
      <alignment horizontal="center" vertical="top" wrapText="1"/>
    </xf>
    <xf numFmtId="0" fontId="26" fillId="0" borderId="0" xfId="112" applyFont="1" applyAlignment="1">
      <alignment horizontal="right" vertical="center"/>
    </xf>
    <xf numFmtId="0" fontId="21" fillId="0" borderId="11" xfId="112" applyFont="1" applyBorder="1" applyAlignment="1">
      <alignment horizontal="left"/>
    </xf>
    <xf numFmtId="0" fontId="0" fillId="0" borderId="11" xfId="0" applyBorder="1" applyAlignment="1">
      <alignment horizontal="left"/>
    </xf>
    <xf numFmtId="0" fontId="36" fillId="0" borderId="1" xfId="112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49" fontId="36" fillId="0" borderId="1" xfId="112" applyNumberFormat="1" applyFont="1" applyFill="1" applyBorder="1" applyAlignment="1">
      <alignment horizontal="center" vertical="center" wrapText="1"/>
    </xf>
    <xf numFmtId="0" fontId="42" fillId="0" borderId="12" xfId="0" applyFont="1" applyFill="1" applyBorder="1" applyAlignment="1">
      <alignment horizontal="center" vertical="center" wrapText="1"/>
    </xf>
    <xf numFmtId="0" fontId="42" fillId="0" borderId="9" xfId="0" applyFont="1" applyFill="1" applyBorder="1" applyAlignment="1">
      <alignment horizontal="center" vertical="center" wrapText="1"/>
    </xf>
    <xf numFmtId="49" fontId="36" fillId="0" borderId="8" xfId="112" applyNumberFormat="1" applyFont="1" applyFill="1" applyBorder="1" applyAlignment="1">
      <alignment horizontal="center" vertical="center" wrapText="1"/>
    </xf>
    <xf numFmtId="49" fontId="36" fillId="0" borderId="2" xfId="112" applyNumberFormat="1" applyFont="1" applyFill="1" applyBorder="1" applyAlignment="1">
      <alignment horizontal="center" vertical="center" wrapText="1"/>
    </xf>
  </cellXfs>
  <cellStyles count="122">
    <cellStyle name="Excel Built-in Hyperlink" xfId="87"/>
    <cellStyle name="Excel Built-in Normal" xfId="1"/>
    <cellStyle name="Excel Built-in Normal 1" xfId="88"/>
    <cellStyle name="Excel Built-in Normal 2" xfId="85"/>
    <cellStyle name="Excel Built-in Normal 3" xfId="89"/>
    <cellStyle name="Excel Built-in Normal 4" xfId="113"/>
    <cellStyle name="Excel Built-in Normal_Анкета_Регион 240310изм" xfId="114"/>
    <cellStyle name="Excel_BuiltIn_Hyperlink" xfId="90"/>
    <cellStyle name="Денежный 2" xfId="91"/>
    <cellStyle name="Обычный" xfId="0" builtinId="0"/>
    <cellStyle name="Обычный 10" xfId="92"/>
    <cellStyle name="Обычный 11" xfId="93"/>
    <cellStyle name="Обычный 12" xfId="94"/>
    <cellStyle name="Обычный 13" xfId="95"/>
    <cellStyle name="Обычный 14" xfId="96"/>
    <cellStyle name="Обычный 15" xfId="97"/>
    <cellStyle name="Обычный 16" xfId="98"/>
    <cellStyle name="Обычный 2" xfId="2"/>
    <cellStyle name="Обычный 2 10" xfId="3"/>
    <cellStyle name="Обычный 2 11" xfId="4"/>
    <cellStyle name="Обычный 2 12" xfId="5"/>
    <cellStyle name="Обычный 2 13" xfId="6"/>
    <cellStyle name="Обычный 2 14" xfId="7"/>
    <cellStyle name="Обычный 2 15" xfId="8"/>
    <cellStyle name="Обычный 2 16" xfId="9"/>
    <cellStyle name="Обычный 2 17" xfId="10"/>
    <cellStyle name="Обычный 2 18" xfId="11"/>
    <cellStyle name="Обычный 2 19" xfId="12"/>
    <cellStyle name="Обычный 2 2" xfId="13"/>
    <cellStyle name="Обычный 2 2 2" xfId="99"/>
    <cellStyle name="Обычный 2 20" xfId="14"/>
    <cellStyle name="Обычный 2 21" xfId="15"/>
    <cellStyle name="Обычный 2 22" xfId="16"/>
    <cellStyle name="Обычный 2 23" xfId="17"/>
    <cellStyle name="Обычный 2 24" xfId="18"/>
    <cellStyle name="Обычный 2 25" xfId="19"/>
    <cellStyle name="Обычный 2 26" xfId="20"/>
    <cellStyle name="Обычный 2 27" xfId="21"/>
    <cellStyle name="Обычный 2 28" xfId="22"/>
    <cellStyle name="Обычный 2 29" xfId="23"/>
    <cellStyle name="Обычный 2 3" xfId="24"/>
    <cellStyle name="Обычный 2 30" xfId="25"/>
    <cellStyle name="Обычный 2 31" xfId="26"/>
    <cellStyle name="Обычный 2 32" xfId="27"/>
    <cellStyle name="Обычный 2 33" xfId="28"/>
    <cellStyle name="Обычный 2 34" xfId="29"/>
    <cellStyle name="Обычный 2 35" xfId="30"/>
    <cellStyle name="Обычный 2 36" xfId="31"/>
    <cellStyle name="Обычный 2 37" xfId="32"/>
    <cellStyle name="Обычный 2 38" xfId="33"/>
    <cellStyle name="Обычный 2 39" xfId="34"/>
    <cellStyle name="Обычный 2 4" xfId="35"/>
    <cellStyle name="Обычный 2 40" xfId="36"/>
    <cellStyle name="Обычный 2 41" xfId="37"/>
    <cellStyle name="Обычный 2 42" xfId="38"/>
    <cellStyle name="Обычный 2 43" xfId="39"/>
    <cellStyle name="Обычный 2 44" xfId="40"/>
    <cellStyle name="Обычный 2 45" xfId="41"/>
    <cellStyle name="Обычный 2 46" xfId="42"/>
    <cellStyle name="Обычный 2 47" xfId="43"/>
    <cellStyle name="Обычный 2 48" xfId="44"/>
    <cellStyle name="Обычный 2 49" xfId="45"/>
    <cellStyle name="Обычный 2 5" xfId="46"/>
    <cellStyle name="Обычный 2 50" xfId="47"/>
    <cellStyle name="Обычный 2 51" xfId="48"/>
    <cellStyle name="Обычный 2 52" xfId="49"/>
    <cellStyle name="Обычный 2 53" xfId="50"/>
    <cellStyle name="Обычный 2 54" xfId="51"/>
    <cellStyle name="Обычный 2 55" xfId="52"/>
    <cellStyle name="Обычный 2 56" xfId="53"/>
    <cellStyle name="Обычный 2 57" xfId="54"/>
    <cellStyle name="Обычный 2 58" xfId="55"/>
    <cellStyle name="Обычный 2 59" xfId="56"/>
    <cellStyle name="Обычный 2 6" xfId="57"/>
    <cellStyle name="Обычный 2 60" xfId="58"/>
    <cellStyle name="Обычный 2 61" xfId="59"/>
    <cellStyle name="Обычный 2 62" xfId="60"/>
    <cellStyle name="Обычный 2 63" xfId="61"/>
    <cellStyle name="Обычный 2 64" xfId="62"/>
    <cellStyle name="Обычный 2 65" xfId="63"/>
    <cellStyle name="Обычный 2 66" xfId="64"/>
    <cellStyle name="Обычный 2 67" xfId="65"/>
    <cellStyle name="Обычный 2 68" xfId="66"/>
    <cellStyle name="Обычный 2 69" xfId="67"/>
    <cellStyle name="Обычный 2 7" xfId="68"/>
    <cellStyle name="Обычный 2 70" xfId="69"/>
    <cellStyle name="Обычный 2 71" xfId="70"/>
    <cellStyle name="Обычный 2 72" xfId="71"/>
    <cellStyle name="Обычный 2 73" xfId="72"/>
    <cellStyle name="Обычный 2 74" xfId="73"/>
    <cellStyle name="Обычный 2 75" xfId="74"/>
    <cellStyle name="Обычный 2 76" xfId="75"/>
    <cellStyle name="Обычный 2 77" xfId="76"/>
    <cellStyle name="Обычный 2 78" xfId="77"/>
    <cellStyle name="Обычный 2 79" xfId="78"/>
    <cellStyle name="Обычный 2 8" xfId="79"/>
    <cellStyle name="Обычный 2 80" xfId="80"/>
    <cellStyle name="Обычный 2 81" xfId="81"/>
    <cellStyle name="Обычный 2 82" xfId="82"/>
    <cellStyle name="Обычный 2 83" xfId="83"/>
    <cellStyle name="Обычный 2 84" xfId="120"/>
    <cellStyle name="Обычный 2 9" xfId="84"/>
    <cellStyle name="Обычный 2_Реестр ответственныз за энергосбережение бюджет от 28.04.2010" xfId="100"/>
    <cellStyle name="Обычный 3" xfId="101"/>
    <cellStyle name="Обычный 3 2" xfId="121"/>
    <cellStyle name="Обычный 4" xfId="102"/>
    <cellStyle name="Обычный 4 2" xfId="112"/>
    <cellStyle name="Обычный 4 2 2" xfId="117"/>
    <cellStyle name="Обычный 4 2 2 3" xfId="118"/>
    <cellStyle name="Обычный 4 3" xfId="115"/>
    <cellStyle name="Обычный 4 3 2" xfId="116"/>
    <cellStyle name="Обычный 4 3 2 3" xfId="119"/>
    <cellStyle name="Обычный 5" xfId="103"/>
    <cellStyle name="Обычный 6" xfId="104"/>
    <cellStyle name="Обычный 7" xfId="105"/>
    <cellStyle name="Обычный 8" xfId="106"/>
    <cellStyle name="Обычный 9" xfId="107"/>
    <cellStyle name="Процентный 2" xfId="108"/>
    <cellStyle name="Процентный 2 2" xfId="109"/>
    <cellStyle name="Процентный 3" xfId="110"/>
    <cellStyle name="Финансовый 2" xfId="111"/>
    <cellStyle name="Финансовый 2 2" xfId="86"/>
  </cellStyles>
  <dxfs count="0"/>
  <tableStyles count="0" defaultTableStyle="TableStyleMedium9" defaultPivotStyle="PivotStyleLight16"/>
  <colors>
    <mruColors>
      <color rgb="FFE2F2F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R201"/>
  <sheetViews>
    <sheetView tabSelected="1" zoomScaleNormal="100" workbookViewId="0">
      <selection sqref="A1:L56"/>
    </sheetView>
  </sheetViews>
  <sheetFormatPr defaultRowHeight="11.25"/>
  <cols>
    <col min="1" max="1" width="3.42578125" style="1" customWidth="1"/>
    <col min="2" max="2" width="5.140625" style="1" hidden="1" customWidth="1"/>
    <col min="3" max="3" width="19.28515625" style="5" hidden="1" customWidth="1"/>
    <col min="4" max="4" width="41.85546875" style="2" customWidth="1"/>
    <col min="5" max="5" width="14.140625" style="2" customWidth="1"/>
    <col min="6" max="6" width="5.85546875" style="2" customWidth="1"/>
    <col min="7" max="7" width="14.5703125" style="2" customWidth="1"/>
    <col min="8" max="8" width="9.7109375" style="2" customWidth="1"/>
    <col min="9" max="9" width="11.7109375" style="2" customWidth="1"/>
    <col min="10" max="10" width="10.140625" style="1" customWidth="1"/>
    <col min="11" max="11" width="15.7109375" style="1" customWidth="1"/>
    <col min="12" max="12" width="23.140625" style="1" customWidth="1"/>
    <col min="13" max="16384" width="9.140625" style="1"/>
  </cols>
  <sheetData>
    <row r="1" spans="1:53" ht="22.5" customHeight="1">
      <c r="J1" s="103" t="s">
        <v>92</v>
      </c>
      <c r="K1" s="103"/>
      <c r="L1" s="103"/>
    </row>
    <row r="2" spans="1:53" ht="21" customHeight="1">
      <c r="A2" s="80" t="s">
        <v>89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3"/>
      <c r="M2" s="3"/>
      <c r="N2" s="3"/>
      <c r="O2" s="3"/>
      <c r="P2" s="3"/>
    </row>
    <row r="3" spans="1:53" ht="23.25" customHeight="1">
      <c r="A3" s="80" t="s">
        <v>90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3"/>
      <c r="M3" s="3"/>
      <c r="N3" s="3"/>
      <c r="O3" s="3"/>
      <c r="P3" s="3"/>
    </row>
    <row r="4" spans="1:53" ht="33" customHeight="1">
      <c r="A4" s="80" t="s">
        <v>91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3"/>
      <c r="M4" s="3"/>
      <c r="N4" s="3"/>
      <c r="O4" s="3"/>
      <c r="P4" s="3"/>
    </row>
    <row r="5" spans="1:53" ht="20.25" customHeight="1">
      <c r="A5" s="81" t="s">
        <v>108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3"/>
      <c r="M5" s="3"/>
      <c r="N5" s="3"/>
      <c r="O5" s="3"/>
      <c r="P5" s="3"/>
    </row>
    <row r="6" spans="1:53" ht="15.75">
      <c r="A6" s="35"/>
      <c r="B6" s="35"/>
      <c r="C6" s="35"/>
      <c r="D6" s="35"/>
      <c r="E6" s="35"/>
      <c r="F6" s="35"/>
      <c r="G6" s="35"/>
      <c r="H6" s="35"/>
      <c r="I6" s="35"/>
      <c r="J6" s="35"/>
    </row>
    <row r="7" spans="1:53" ht="12.75">
      <c r="A7" s="106" t="s">
        <v>32</v>
      </c>
      <c r="B7" s="46"/>
      <c r="C7" s="46"/>
      <c r="D7" s="108" t="s">
        <v>68</v>
      </c>
      <c r="E7" s="111" t="s">
        <v>70</v>
      </c>
      <c r="F7" s="108" t="s">
        <v>33</v>
      </c>
      <c r="G7" s="108" t="s">
        <v>109</v>
      </c>
      <c r="H7" s="109" t="s">
        <v>73</v>
      </c>
      <c r="I7" s="110"/>
      <c r="J7" s="108" t="s">
        <v>76</v>
      </c>
      <c r="K7" s="108"/>
      <c r="L7" s="101" t="s">
        <v>93</v>
      </c>
    </row>
    <row r="8" spans="1:53" ht="71.25" customHeight="1">
      <c r="A8" s="107"/>
      <c r="B8" s="47" t="s">
        <v>32</v>
      </c>
      <c r="C8" s="48" t="s">
        <v>0</v>
      </c>
      <c r="D8" s="107"/>
      <c r="E8" s="112"/>
      <c r="F8" s="107"/>
      <c r="G8" s="107"/>
      <c r="H8" s="49" t="s">
        <v>74</v>
      </c>
      <c r="I8" s="49" t="s">
        <v>75</v>
      </c>
      <c r="J8" s="50" t="s">
        <v>116</v>
      </c>
      <c r="K8" s="51" t="s">
        <v>115</v>
      </c>
      <c r="L8" s="102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6"/>
      <c r="AT8" s="6"/>
      <c r="AU8" s="6"/>
      <c r="AV8" s="6"/>
      <c r="AW8" s="6"/>
      <c r="AX8" s="6"/>
      <c r="AY8" s="6"/>
      <c r="AZ8" s="6"/>
      <c r="BA8" s="6"/>
    </row>
    <row r="9" spans="1:53" ht="18" customHeight="1">
      <c r="A9" s="52">
        <v>1</v>
      </c>
      <c r="B9" s="53"/>
      <c r="C9" s="54"/>
      <c r="D9" s="52">
        <v>2</v>
      </c>
      <c r="E9" s="52">
        <v>3</v>
      </c>
      <c r="F9" s="52">
        <v>4</v>
      </c>
      <c r="G9" s="52">
        <v>5</v>
      </c>
      <c r="H9" s="49" t="s">
        <v>71</v>
      </c>
      <c r="I9" s="49" t="s">
        <v>72</v>
      </c>
      <c r="J9" s="55">
        <v>8</v>
      </c>
      <c r="K9" s="56">
        <v>9</v>
      </c>
      <c r="L9" s="56">
        <v>10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6"/>
      <c r="AT9" s="6"/>
      <c r="AU9" s="6"/>
      <c r="AV9" s="6"/>
      <c r="AW9" s="6"/>
      <c r="AX9" s="6"/>
      <c r="AY9" s="6"/>
      <c r="AZ9" s="6"/>
      <c r="BA9" s="6"/>
    </row>
    <row r="10" spans="1:53" ht="18" customHeight="1">
      <c r="A10" s="93" t="s">
        <v>78</v>
      </c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5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6"/>
      <c r="AT10" s="6"/>
      <c r="AU10" s="6"/>
      <c r="AV10" s="6"/>
      <c r="AW10" s="6"/>
      <c r="AX10" s="6"/>
      <c r="AY10" s="6"/>
      <c r="AZ10" s="6"/>
      <c r="BA10" s="6"/>
    </row>
    <row r="11" spans="1:53" ht="18" customHeight="1">
      <c r="A11" s="93" t="s">
        <v>80</v>
      </c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5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6"/>
      <c r="AT11" s="6"/>
      <c r="AU11" s="6"/>
      <c r="AV11" s="6"/>
      <c r="AW11" s="6"/>
      <c r="AX11" s="6"/>
      <c r="AY11" s="6"/>
      <c r="AZ11" s="6"/>
      <c r="BA11" s="6"/>
    </row>
    <row r="12" spans="1:53" ht="54" customHeight="1">
      <c r="A12" s="57">
        <v>1</v>
      </c>
      <c r="B12" s="34" t="s">
        <v>2</v>
      </c>
      <c r="C12" s="32" t="s">
        <v>1</v>
      </c>
      <c r="D12" s="45" t="s">
        <v>37</v>
      </c>
      <c r="E12" s="57" t="s">
        <v>77</v>
      </c>
      <c r="F12" s="57" t="s">
        <v>36</v>
      </c>
      <c r="G12" s="73">
        <v>32.700000000000003</v>
      </c>
      <c r="H12" s="58">
        <v>32.299999999999997</v>
      </c>
      <c r="I12" s="58">
        <v>32.299999999999997</v>
      </c>
      <c r="J12" s="79">
        <f>I12-H12</f>
        <v>0</v>
      </c>
      <c r="K12" s="60">
        <f>I12/H12</f>
        <v>1</v>
      </c>
      <c r="L12" s="61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</row>
    <row r="13" spans="1:53" ht="56.25" customHeight="1">
      <c r="A13" s="57">
        <f>A12+1</f>
        <v>2</v>
      </c>
      <c r="B13" s="34" t="s">
        <v>3</v>
      </c>
      <c r="C13" s="33"/>
      <c r="D13" s="45" t="s">
        <v>38</v>
      </c>
      <c r="E13" s="57" t="s">
        <v>77</v>
      </c>
      <c r="F13" s="57" t="s">
        <v>35</v>
      </c>
      <c r="G13" s="73">
        <v>0.2</v>
      </c>
      <c r="H13" s="62">
        <v>0.2</v>
      </c>
      <c r="I13" s="62">
        <v>0.2</v>
      </c>
      <c r="J13" s="79">
        <f t="shared" ref="J13:J49" si="0">I13-H13</f>
        <v>0</v>
      </c>
      <c r="K13" s="60">
        <f t="shared" ref="K13:K49" si="1">I13/H13</f>
        <v>1</v>
      </c>
      <c r="L13" s="61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</row>
    <row r="14" spans="1:53" ht="53.25" customHeight="1">
      <c r="A14" s="57">
        <f t="shared" ref="A14:A49" si="2">A13+1</f>
        <v>3</v>
      </c>
      <c r="B14" s="34" t="s">
        <v>4</v>
      </c>
      <c r="C14" s="33"/>
      <c r="D14" s="45" t="s">
        <v>39</v>
      </c>
      <c r="E14" s="57" t="s">
        <v>77</v>
      </c>
      <c r="F14" s="57" t="s">
        <v>40</v>
      </c>
      <c r="G14" s="73">
        <v>9.6</v>
      </c>
      <c r="H14" s="62">
        <v>8.1999999999999993</v>
      </c>
      <c r="I14" s="62">
        <v>9.3000000000000007</v>
      </c>
      <c r="J14" s="79">
        <f>H14-I14</f>
        <v>-1.1000000000000014</v>
      </c>
      <c r="K14" s="60">
        <f>H14/I14</f>
        <v>0.88172043010752676</v>
      </c>
      <c r="L14" s="78" t="s">
        <v>113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</row>
    <row r="15" spans="1:53" ht="53.25" customHeight="1">
      <c r="A15" s="57">
        <f t="shared" si="2"/>
        <v>4</v>
      </c>
      <c r="B15" s="34" t="s">
        <v>5</v>
      </c>
      <c r="C15" s="33"/>
      <c r="D15" s="45" t="s">
        <v>41</v>
      </c>
      <c r="E15" s="57" t="s">
        <v>77</v>
      </c>
      <c r="F15" s="57" t="s">
        <v>40</v>
      </c>
      <c r="G15" s="73">
        <v>5.4</v>
      </c>
      <c r="H15" s="62">
        <v>3.2</v>
      </c>
      <c r="I15" s="62">
        <v>5.0999999999999996</v>
      </c>
      <c r="J15" s="79">
        <f>H15-I15</f>
        <v>-1.8999999999999995</v>
      </c>
      <c r="K15" s="60">
        <f>H15/I15</f>
        <v>0.62745098039215697</v>
      </c>
      <c r="L15" s="78" t="s">
        <v>112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</row>
    <row r="16" spans="1:53" ht="48.75" customHeight="1">
      <c r="A16" s="57">
        <f t="shared" si="2"/>
        <v>5</v>
      </c>
      <c r="B16" s="34" t="s">
        <v>6</v>
      </c>
      <c r="C16" s="33"/>
      <c r="D16" s="45" t="s">
        <v>42</v>
      </c>
      <c r="E16" s="57" t="s">
        <v>77</v>
      </c>
      <c r="F16" s="57" t="s">
        <v>40</v>
      </c>
      <c r="G16" s="73">
        <v>0</v>
      </c>
      <c r="H16" s="62">
        <v>0</v>
      </c>
      <c r="I16" s="62">
        <v>0</v>
      </c>
      <c r="J16" s="79">
        <f t="shared" si="0"/>
        <v>0</v>
      </c>
      <c r="K16" s="60">
        <v>1</v>
      </c>
      <c r="L16" s="61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</row>
    <row r="17" spans="1:53" ht="102" customHeight="1">
      <c r="A17" s="57">
        <f t="shared" si="2"/>
        <v>6</v>
      </c>
      <c r="B17" s="34" t="s">
        <v>7</v>
      </c>
      <c r="C17" s="33"/>
      <c r="D17" s="45" t="s">
        <v>43</v>
      </c>
      <c r="E17" s="57" t="s">
        <v>77</v>
      </c>
      <c r="F17" s="57" t="s">
        <v>34</v>
      </c>
      <c r="G17" s="73">
        <v>0</v>
      </c>
      <c r="H17" s="62">
        <v>0</v>
      </c>
      <c r="I17" s="62">
        <v>0</v>
      </c>
      <c r="J17" s="79">
        <f t="shared" si="0"/>
        <v>0</v>
      </c>
      <c r="K17" s="60">
        <v>1</v>
      </c>
      <c r="L17" s="61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</row>
    <row r="18" spans="1:53" ht="51.75" customHeight="1">
      <c r="A18" s="57">
        <f t="shared" si="2"/>
        <v>7</v>
      </c>
      <c r="B18" s="34" t="s">
        <v>8</v>
      </c>
      <c r="C18" s="33"/>
      <c r="D18" s="45" t="s">
        <v>44</v>
      </c>
      <c r="E18" s="57" t="s">
        <v>77</v>
      </c>
      <c r="F18" s="57" t="s">
        <v>30</v>
      </c>
      <c r="G18" s="73">
        <v>0</v>
      </c>
      <c r="H18" s="62">
        <v>0</v>
      </c>
      <c r="I18" s="62">
        <v>0</v>
      </c>
      <c r="J18" s="79">
        <f t="shared" si="0"/>
        <v>0</v>
      </c>
      <c r="K18" s="60">
        <v>1</v>
      </c>
      <c r="L18" s="61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</row>
    <row r="19" spans="1:53" ht="18.75" customHeight="1">
      <c r="A19" s="93" t="s">
        <v>79</v>
      </c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5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</row>
    <row r="20" spans="1:53" ht="53.25" customHeight="1">
      <c r="A20" s="57">
        <v>1</v>
      </c>
      <c r="B20" s="63" t="s">
        <v>10</v>
      </c>
      <c r="C20" s="64" t="s">
        <v>9</v>
      </c>
      <c r="D20" s="45" t="s">
        <v>45</v>
      </c>
      <c r="E20" s="57" t="s">
        <v>77</v>
      </c>
      <c r="F20" s="57" t="s">
        <v>36</v>
      </c>
      <c r="G20" s="73">
        <v>37.4</v>
      </c>
      <c r="H20" s="62">
        <v>29.8</v>
      </c>
      <c r="I20" s="62">
        <v>37.299999999999997</v>
      </c>
      <c r="J20" s="79">
        <f>H20-I20</f>
        <v>-7.4999999999999964</v>
      </c>
      <c r="K20" s="60">
        <f>H20/I20</f>
        <v>0.79892761394101885</v>
      </c>
      <c r="L20" s="65" t="s">
        <v>106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4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</row>
    <row r="21" spans="1:53" ht="51" customHeight="1">
      <c r="A21" s="57">
        <f t="shared" si="2"/>
        <v>2</v>
      </c>
      <c r="B21" s="63" t="s">
        <v>11</v>
      </c>
      <c r="C21" s="66"/>
      <c r="D21" s="45" t="s">
        <v>46</v>
      </c>
      <c r="E21" s="57" t="s">
        <v>77</v>
      </c>
      <c r="F21" s="57" t="s">
        <v>35</v>
      </c>
      <c r="G21" s="73">
        <v>0.2</v>
      </c>
      <c r="H21" s="62">
        <v>0.2</v>
      </c>
      <c r="I21" s="62">
        <v>0.2</v>
      </c>
      <c r="J21" s="79">
        <f t="shared" ref="J21:J26" si="3">H21-I21</f>
        <v>0</v>
      </c>
      <c r="K21" s="60">
        <f t="shared" si="1"/>
        <v>1</v>
      </c>
      <c r="L21" s="65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</row>
    <row r="22" spans="1:53" ht="34.5" customHeight="1">
      <c r="A22" s="57">
        <f t="shared" si="2"/>
        <v>3</v>
      </c>
      <c r="B22" s="63" t="s">
        <v>12</v>
      </c>
      <c r="C22" s="66"/>
      <c r="D22" s="45" t="s">
        <v>47</v>
      </c>
      <c r="E22" s="57" t="s">
        <v>77</v>
      </c>
      <c r="F22" s="57" t="s">
        <v>40</v>
      </c>
      <c r="G22" s="73">
        <v>25.1</v>
      </c>
      <c r="H22" s="62">
        <v>26.3</v>
      </c>
      <c r="I22" s="62">
        <v>24.9</v>
      </c>
      <c r="J22" s="79">
        <f t="shared" si="3"/>
        <v>1.4000000000000021</v>
      </c>
      <c r="K22" s="60">
        <f>H22/I22</f>
        <v>1.0562248995983936</v>
      </c>
      <c r="L22" s="87" t="s">
        <v>103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</row>
    <row r="23" spans="1:53" ht="34.5" customHeight="1">
      <c r="A23" s="57">
        <f t="shared" si="2"/>
        <v>4</v>
      </c>
      <c r="B23" s="63" t="s">
        <v>13</v>
      </c>
      <c r="C23" s="66"/>
      <c r="D23" s="45" t="s">
        <v>48</v>
      </c>
      <c r="E23" s="57" t="s">
        <v>77</v>
      </c>
      <c r="F23" s="57" t="s">
        <v>40</v>
      </c>
      <c r="G23" s="73">
        <v>17.899999999999999</v>
      </c>
      <c r="H23" s="62">
        <v>19.3</v>
      </c>
      <c r="I23" s="62">
        <v>17.2</v>
      </c>
      <c r="J23" s="79">
        <f t="shared" si="3"/>
        <v>2.1000000000000014</v>
      </c>
      <c r="K23" s="60">
        <f t="shared" ref="K23:K24" si="4">H23/I23</f>
        <v>1.1220930232558139</v>
      </c>
      <c r="L23" s="88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</row>
    <row r="24" spans="1:53" ht="42.75" customHeight="1">
      <c r="A24" s="57">
        <f t="shared" si="2"/>
        <v>5</v>
      </c>
      <c r="B24" s="63" t="s">
        <v>14</v>
      </c>
      <c r="C24" s="66"/>
      <c r="D24" s="45" t="s">
        <v>49</v>
      </c>
      <c r="E24" s="57" t="s">
        <v>77</v>
      </c>
      <c r="F24" s="57" t="s">
        <v>40</v>
      </c>
      <c r="G24" s="73">
        <v>68.3</v>
      </c>
      <c r="H24" s="62">
        <v>106.5</v>
      </c>
      <c r="I24" s="62">
        <v>68</v>
      </c>
      <c r="J24" s="79">
        <f t="shared" si="3"/>
        <v>38.5</v>
      </c>
      <c r="K24" s="60">
        <f t="shared" si="4"/>
        <v>1.5661764705882353</v>
      </c>
      <c r="L24" s="89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</row>
    <row r="25" spans="1:53" ht="30" customHeight="1">
      <c r="A25" s="57">
        <f t="shared" si="2"/>
        <v>6</v>
      </c>
      <c r="B25" s="63" t="s">
        <v>15</v>
      </c>
      <c r="C25" s="66"/>
      <c r="D25" s="45" t="s">
        <v>50</v>
      </c>
      <c r="E25" s="57" t="s">
        <v>77</v>
      </c>
      <c r="F25" s="57" t="s">
        <v>51</v>
      </c>
      <c r="G25" s="73">
        <v>0.03</v>
      </c>
      <c r="H25" s="62">
        <v>0.03</v>
      </c>
      <c r="I25" s="62">
        <v>0.03</v>
      </c>
      <c r="J25" s="79">
        <f t="shared" si="3"/>
        <v>0</v>
      </c>
      <c r="K25" s="60">
        <f t="shared" si="1"/>
        <v>1</v>
      </c>
      <c r="L25" s="65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</row>
    <row r="26" spans="1:53" ht="72.75" customHeight="1">
      <c r="A26" s="57">
        <f t="shared" si="2"/>
        <v>7</v>
      </c>
      <c r="B26" s="63"/>
      <c r="C26" s="66"/>
      <c r="D26" s="45" t="s">
        <v>69</v>
      </c>
      <c r="E26" s="57" t="s">
        <v>77</v>
      </c>
      <c r="F26" s="57" t="s">
        <v>40</v>
      </c>
      <c r="G26" s="73">
        <v>0</v>
      </c>
      <c r="H26" s="62">
        <v>0</v>
      </c>
      <c r="I26" s="62">
        <v>0</v>
      </c>
      <c r="J26" s="79">
        <f t="shared" si="3"/>
        <v>0</v>
      </c>
      <c r="K26" s="60">
        <v>1</v>
      </c>
      <c r="L26" s="65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</row>
    <row r="27" spans="1:53" ht="23.25" customHeight="1">
      <c r="A27" s="93" t="s">
        <v>81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5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</row>
    <row r="28" spans="1:53" ht="32.25" customHeight="1">
      <c r="A28" s="57">
        <v>1</v>
      </c>
      <c r="B28" s="67" t="s">
        <v>16</v>
      </c>
      <c r="C28" s="66"/>
      <c r="D28" s="45" t="s">
        <v>52</v>
      </c>
      <c r="E28" s="57" t="s">
        <v>77</v>
      </c>
      <c r="F28" s="57" t="s">
        <v>31</v>
      </c>
      <c r="G28" s="73">
        <v>0.2</v>
      </c>
      <c r="H28" s="62">
        <v>0.2</v>
      </c>
      <c r="I28" s="62">
        <v>0.2</v>
      </c>
      <c r="J28" s="59">
        <f t="shared" si="0"/>
        <v>0</v>
      </c>
      <c r="K28" s="60">
        <f t="shared" si="1"/>
        <v>1</v>
      </c>
      <c r="L28" s="61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</row>
    <row r="29" spans="1:53" ht="44.25" customHeight="1">
      <c r="A29" s="57">
        <f t="shared" si="2"/>
        <v>2</v>
      </c>
      <c r="B29" s="67" t="s">
        <v>17</v>
      </c>
      <c r="C29" s="66"/>
      <c r="D29" s="45" t="s">
        <v>53</v>
      </c>
      <c r="E29" s="57" t="s">
        <v>77</v>
      </c>
      <c r="F29" s="57" t="s">
        <v>54</v>
      </c>
      <c r="G29" s="73">
        <v>39.1</v>
      </c>
      <c r="H29" s="62">
        <v>40.299999999999997</v>
      </c>
      <c r="I29" s="62">
        <v>38</v>
      </c>
      <c r="J29" s="79">
        <f>H29-I29</f>
        <v>2.2999999999999972</v>
      </c>
      <c r="K29" s="60">
        <f>H29/I29</f>
        <v>1.0605263157894735</v>
      </c>
      <c r="L29" s="65" t="s">
        <v>114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</row>
    <row r="30" spans="1:53" ht="42.75" customHeight="1">
      <c r="A30" s="57">
        <f t="shared" si="2"/>
        <v>3</v>
      </c>
      <c r="B30" s="67" t="s">
        <v>18</v>
      </c>
      <c r="C30" s="66"/>
      <c r="D30" s="45" t="s">
        <v>55</v>
      </c>
      <c r="E30" s="57" t="s">
        <v>77</v>
      </c>
      <c r="F30" s="57" t="s">
        <v>34</v>
      </c>
      <c r="G30" s="73">
        <v>17.5</v>
      </c>
      <c r="H30" s="62">
        <v>14.6</v>
      </c>
      <c r="I30" s="62">
        <v>17.7</v>
      </c>
      <c r="J30" s="79">
        <f t="shared" ref="J30:J35" si="5">H30-I30</f>
        <v>-3.0999999999999996</v>
      </c>
      <c r="K30" s="60">
        <f t="shared" ref="K30:K34" si="6">H30/I30</f>
        <v>0.82485875706214695</v>
      </c>
      <c r="L30" s="87" t="s">
        <v>111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</row>
    <row r="31" spans="1:53" ht="47.25" customHeight="1">
      <c r="A31" s="57">
        <f t="shared" si="2"/>
        <v>4</v>
      </c>
      <c r="B31" s="67" t="s">
        <v>19</v>
      </c>
      <c r="C31" s="66"/>
      <c r="D31" s="45" t="s">
        <v>56</v>
      </c>
      <c r="E31" s="57" t="s">
        <v>77</v>
      </c>
      <c r="F31" s="57" t="s">
        <v>34</v>
      </c>
      <c r="G31" s="73">
        <v>30.3</v>
      </c>
      <c r="H31" s="62">
        <v>15</v>
      </c>
      <c r="I31" s="62">
        <v>41</v>
      </c>
      <c r="J31" s="79">
        <f t="shared" si="5"/>
        <v>-26</v>
      </c>
      <c r="K31" s="60">
        <f t="shared" si="6"/>
        <v>0.36585365853658536</v>
      </c>
      <c r="L31" s="88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</row>
    <row r="32" spans="1:53" ht="45.75" customHeight="1">
      <c r="A32" s="57">
        <f t="shared" si="2"/>
        <v>5</v>
      </c>
      <c r="B32" s="67" t="s">
        <v>20</v>
      </c>
      <c r="C32" s="66"/>
      <c r="D32" s="45" t="s">
        <v>57</v>
      </c>
      <c r="E32" s="57" t="s">
        <v>77</v>
      </c>
      <c r="F32" s="57" t="s">
        <v>58</v>
      </c>
      <c r="G32" s="73">
        <v>0.85</v>
      </c>
      <c r="H32" s="62">
        <v>0.7</v>
      </c>
      <c r="I32" s="62">
        <v>1</v>
      </c>
      <c r="J32" s="79">
        <f t="shared" si="5"/>
        <v>-0.30000000000000004</v>
      </c>
      <c r="K32" s="60">
        <f t="shared" si="6"/>
        <v>0.7</v>
      </c>
      <c r="L32" s="88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</row>
    <row r="33" spans="1:53" ht="63" customHeight="1">
      <c r="A33" s="57">
        <f t="shared" si="2"/>
        <v>6</v>
      </c>
      <c r="B33" s="67" t="s">
        <v>21</v>
      </c>
      <c r="C33" s="66"/>
      <c r="D33" s="45" t="s">
        <v>59</v>
      </c>
      <c r="E33" s="57" t="s">
        <v>77</v>
      </c>
      <c r="F33" s="57" t="s">
        <v>58</v>
      </c>
      <c r="G33" s="73">
        <v>1.1499999999999999</v>
      </c>
      <c r="H33" s="62">
        <v>0.9</v>
      </c>
      <c r="I33" s="62">
        <v>1</v>
      </c>
      <c r="J33" s="79">
        <f t="shared" si="5"/>
        <v>-9.9999999999999978E-2</v>
      </c>
      <c r="K33" s="60">
        <f t="shared" si="6"/>
        <v>0.9</v>
      </c>
      <c r="L33" s="89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</row>
    <row r="34" spans="1:53" ht="63" customHeight="1">
      <c r="A34" s="57">
        <f t="shared" si="2"/>
        <v>7</v>
      </c>
      <c r="B34" s="67" t="s">
        <v>22</v>
      </c>
      <c r="C34" s="66"/>
      <c r="D34" s="45" t="s">
        <v>60</v>
      </c>
      <c r="E34" s="57" t="s">
        <v>77</v>
      </c>
      <c r="F34" s="57" t="s">
        <v>36</v>
      </c>
      <c r="G34" s="73">
        <v>3.3</v>
      </c>
      <c r="H34" s="62">
        <v>3.3</v>
      </c>
      <c r="I34" s="62">
        <v>3.2</v>
      </c>
      <c r="J34" s="79">
        <f t="shared" si="5"/>
        <v>9.9999999999999645E-2</v>
      </c>
      <c r="K34" s="60">
        <f t="shared" si="6"/>
        <v>1.0312499999999998</v>
      </c>
      <c r="L34" s="61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</row>
    <row r="35" spans="1:53" ht="36.75" customHeight="1">
      <c r="A35" s="57"/>
      <c r="B35" s="67"/>
      <c r="C35" s="66"/>
      <c r="D35" s="45" t="s">
        <v>82</v>
      </c>
      <c r="E35" s="57" t="s">
        <v>77</v>
      </c>
      <c r="F35" s="57" t="s">
        <v>83</v>
      </c>
      <c r="G35" s="73">
        <v>0</v>
      </c>
      <c r="H35" s="62">
        <v>0</v>
      </c>
      <c r="I35" s="62">
        <v>0</v>
      </c>
      <c r="J35" s="79">
        <f t="shared" si="5"/>
        <v>0</v>
      </c>
      <c r="K35" s="60">
        <v>1</v>
      </c>
      <c r="L35" s="61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</row>
    <row r="36" spans="1:53" ht="15.75" customHeight="1">
      <c r="A36" s="93" t="s">
        <v>84</v>
      </c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5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</row>
    <row r="37" spans="1:53" ht="112.5" customHeight="1">
      <c r="A37" s="57">
        <v>1</v>
      </c>
      <c r="B37" s="57"/>
      <c r="C37" s="57"/>
      <c r="D37" s="45" t="s">
        <v>87</v>
      </c>
      <c r="E37" s="57" t="s">
        <v>77</v>
      </c>
      <c r="F37" s="57" t="s">
        <v>30</v>
      </c>
      <c r="G37" s="74">
        <v>0</v>
      </c>
      <c r="H37" s="68">
        <v>0</v>
      </c>
      <c r="I37" s="68">
        <v>0</v>
      </c>
      <c r="J37" s="69">
        <v>0</v>
      </c>
      <c r="K37" s="60">
        <v>1</v>
      </c>
      <c r="L37" s="40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</row>
    <row r="38" spans="1:53" ht="173.25" customHeight="1">
      <c r="A38" s="57">
        <v>2</v>
      </c>
      <c r="B38" s="57"/>
      <c r="C38" s="57"/>
      <c r="D38" s="45" t="s">
        <v>88</v>
      </c>
      <c r="E38" s="57" t="s">
        <v>77</v>
      </c>
      <c r="F38" s="57" t="s">
        <v>30</v>
      </c>
      <c r="G38" s="74">
        <v>0</v>
      </c>
      <c r="H38" s="68">
        <v>0</v>
      </c>
      <c r="I38" s="68">
        <v>0</v>
      </c>
      <c r="J38" s="69">
        <v>0</v>
      </c>
      <c r="K38" s="60">
        <v>1</v>
      </c>
      <c r="L38" s="40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</row>
    <row r="39" spans="1:53" ht="143.25" customHeight="1">
      <c r="A39" s="57">
        <v>3</v>
      </c>
      <c r="B39" s="57"/>
      <c r="C39" s="57"/>
      <c r="D39" s="70" t="s">
        <v>105</v>
      </c>
      <c r="E39" s="57" t="s">
        <v>77</v>
      </c>
      <c r="F39" s="57" t="s">
        <v>30</v>
      </c>
      <c r="G39" s="74">
        <v>0</v>
      </c>
      <c r="H39" s="68">
        <v>0</v>
      </c>
      <c r="I39" s="68">
        <v>0</v>
      </c>
      <c r="J39" s="69">
        <v>0</v>
      </c>
      <c r="K39" s="60">
        <v>1</v>
      </c>
      <c r="L39" s="40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</row>
    <row r="40" spans="1:53" ht="76.5">
      <c r="A40" s="57">
        <v>4</v>
      </c>
      <c r="B40" s="57"/>
      <c r="C40" s="57"/>
      <c r="D40" s="45" t="s">
        <v>104</v>
      </c>
      <c r="E40" s="57" t="s">
        <v>77</v>
      </c>
      <c r="F40" s="57" t="s">
        <v>30</v>
      </c>
      <c r="G40" s="74">
        <v>0</v>
      </c>
      <c r="H40" s="68">
        <v>0</v>
      </c>
      <c r="I40" s="68">
        <v>0</v>
      </c>
      <c r="J40" s="69">
        <v>0</v>
      </c>
      <c r="K40" s="60">
        <v>1</v>
      </c>
      <c r="L40" s="40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</row>
    <row r="41" spans="1:53" ht="157.5" customHeight="1">
      <c r="A41" s="57">
        <v>5</v>
      </c>
      <c r="B41" s="67" t="s">
        <v>23</v>
      </c>
      <c r="C41" s="66"/>
      <c r="D41" s="70" t="s">
        <v>61</v>
      </c>
      <c r="E41" s="57" t="s">
        <v>77</v>
      </c>
      <c r="F41" s="57" t="s">
        <v>30</v>
      </c>
      <c r="G41" s="74">
        <v>0</v>
      </c>
      <c r="H41" s="62">
        <v>0</v>
      </c>
      <c r="I41" s="62">
        <v>0</v>
      </c>
      <c r="J41" s="59">
        <f t="shared" si="0"/>
        <v>0</v>
      </c>
      <c r="K41" s="60">
        <v>1</v>
      </c>
      <c r="L41" s="40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</row>
    <row r="42" spans="1:53" ht="67.5" customHeight="1">
      <c r="A42" s="57">
        <v>6</v>
      </c>
      <c r="B42" s="67" t="s">
        <v>24</v>
      </c>
      <c r="C42" s="66"/>
      <c r="D42" s="70" t="s">
        <v>62</v>
      </c>
      <c r="E42" s="57" t="s">
        <v>77</v>
      </c>
      <c r="F42" s="57" t="s">
        <v>30</v>
      </c>
      <c r="G42" s="74">
        <v>0</v>
      </c>
      <c r="H42" s="62">
        <v>0</v>
      </c>
      <c r="I42" s="62">
        <v>0</v>
      </c>
      <c r="J42" s="59">
        <f t="shared" si="0"/>
        <v>0</v>
      </c>
      <c r="K42" s="60">
        <v>1</v>
      </c>
      <c r="L42" s="40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</row>
    <row r="43" spans="1:53" ht="15.75" customHeight="1">
      <c r="A43" s="90" t="s">
        <v>85</v>
      </c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2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</row>
    <row r="44" spans="1:53" ht="15.75" customHeight="1">
      <c r="A44" s="90" t="s">
        <v>86</v>
      </c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2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</row>
    <row r="45" spans="1:53" ht="66.75" customHeight="1">
      <c r="A45" s="57">
        <v>1</v>
      </c>
      <c r="B45" s="67" t="s">
        <v>25</v>
      </c>
      <c r="C45" s="66"/>
      <c r="D45" s="71" t="s">
        <v>63</v>
      </c>
      <c r="E45" s="57" t="s">
        <v>77</v>
      </c>
      <c r="F45" s="57" t="s">
        <v>34</v>
      </c>
      <c r="G45" s="74">
        <v>100</v>
      </c>
      <c r="H45" s="62">
        <v>100</v>
      </c>
      <c r="I45" s="62">
        <v>100</v>
      </c>
      <c r="J45" s="59">
        <f t="shared" si="0"/>
        <v>0</v>
      </c>
      <c r="K45" s="60">
        <f t="shared" si="1"/>
        <v>1</v>
      </c>
      <c r="L45" s="72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</row>
    <row r="46" spans="1:53" ht="68.25" customHeight="1">
      <c r="A46" s="57">
        <f t="shared" si="2"/>
        <v>2</v>
      </c>
      <c r="B46" s="67" t="s">
        <v>26</v>
      </c>
      <c r="C46" s="66"/>
      <c r="D46" s="71" t="s">
        <v>64</v>
      </c>
      <c r="E46" s="57" t="s">
        <v>77</v>
      </c>
      <c r="F46" s="57" t="s">
        <v>34</v>
      </c>
      <c r="G46" s="75">
        <v>61.7</v>
      </c>
      <c r="H46" s="62">
        <v>85</v>
      </c>
      <c r="I46" s="62">
        <v>68.5</v>
      </c>
      <c r="J46" s="59">
        <f t="shared" si="0"/>
        <v>-16.5</v>
      </c>
      <c r="K46" s="60">
        <f t="shared" si="1"/>
        <v>0.80588235294117649</v>
      </c>
      <c r="L46" s="77" t="s">
        <v>107</v>
      </c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</row>
    <row r="47" spans="1:53" ht="62.25" customHeight="1">
      <c r="A47" s="57">
        <f t="shared" si="2"/>
        <v>3</v>
      </c>
      <c r="B47" s="67" t="s">
        <v>27</v>
      </c>
      <c r="C47" s="66"/>
      <c r="D47" s="71" t="s">
        <v>65</v>
      </c>
      <c r="E47" s="57" t="s">
        <v>77</v>
      </c>
      <c r="F47" s="57" t="s">
        <v>34</v>
      </c>
      <c r="G47" s="75">
        <v>73.5</v>
      </c>
      <c r="H47" s="62">
        <v>100</v>
      </c>
      <c r="I47" s="62">
        <v>85.3</v>
      </c>
      <c r="J47" s="59">
        <f t="shared" si="0"/>
        <v>-14.700000000000003</v>
      </c>
      <c r="K47" s="60">
        <f t="shared" si="1"/>
        <v>0.85299999999999998</v>
      </c>
      <c r="L47" s="77" t="s">
        <v>107</v>
      </c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</row>
    <row r="48" spans="1:53" ht="68.25" customHeight="1">
      <c r="A48" s="57">
        <f t="shared" si="2"/>
        <v>4</v>
      </c>
      <c r="B48" s="67" t="s">
        <v>28</v>
      </c>
      <c r="C48" s="66"/>
      <c r="D48" s="71" t="s">
        <v>66</v>
      </c>
      <c r="E48" s="57" t="s">
        <v>77</v>
      </c>
      <c r="F48" s="57" t="s">
        <v>34</v>
      </c>
      <c r="G48" s="75">
        <v>70.900000000000006</v>
      </c>
      <c r="H48" s="62">
        <v>100</v>
      </c>
      <c r="I48" s="62">
        <v>86.6</v>
      </c>
      <c r="J48" s="59">
        <f t="shared" si="0"/>
        <v>-13.400000000000006</v>
      </c>
      <c r="K48" s="60">
        <f t="shared" si="1"/>
        <v>0.86599999999999999</v>
      </c>
      <c r="L48" s="77" t="s">
        <v>107</v>
      </c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</row>
    <row r="49" spans="1:53" ht="67.5" customHeight="1">
      <c r="A49" s="57">
        <f t="shared" si="2"/>
        <v>5</v>
      </c>
      <c r="B49" s="67" t="s">
        <v>29</v>
      </c>
      <c r="C49" s="66"/>
      <c r="D49" s="71" t="s">
        <v>67</v>
      </c>
      <c r="E49" s="57" t="s">
        <v>77</v>
      </c>
      <c r="F49" s="57" t="s">
        <v>34</v>
      </c>
      <c r="G49" s="74">
        <v>95.3</v>
      </c>
      <c r="H49" s="62">
        <v>100</v>
      </c>
      <c r="I49" s="62">
        <v>98.4</v>
      </c>
      <c r="J49" s="59">
        <f t="shared" si="0"/>
        <v>-1.5999999999999943</v>
      </c>
      <c r="K49" s="60">
        <f t="shared" si="1"/>
        <v>0.9840000000000001</v>
      </c>
      <c r="L49" s="76"/>
      <c r="M49" s="10"/>
      <c r="N49" s="10"/>
      <c r="O49" s="10"/>
      <c r="P49" s="10"/>
      <c r="Q49" s="10"/>
      <c r="R49" s="10"/>
      <c r="S49" s="10"/>
      <c r="T49" s="10"/>
      <c r="U49" s="4"/>
      <c r="V49" s="4"/>
      <c r="W49" s="4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</row>
    <row r="50" spans="1:53" ht="15">
      <c r="A50" s="104"/>
      <c r="B50" s="105"/>
      <c r="C50" s="105"/>
      <c r="D50" s="105"/>
      <c r="E50" s="105"/>
      <c r="F50" s="105"/>
      <c r="G50" s="105"/>
      <c r="H50" s="105"/>
      <c r="I50" s="105"/>
      <c r="J50" s="105"/>
      <c r="K50" s="11"/>
      <c r="L50" s="6"/>
      <c r="M50" s="12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</row>
    <row r="51" spans="1:53" ht="15" customHeight="1">
      <c r="A51" s="82" t="s">
        <v>98</v>
      </c>
      <c r="B51" s="82"/>
      <c r="C51" s="82"/>
      <c r="D51" s="82"/>
      <c r="E51" s="84" t="s">
        <v>110</v>
      </c>
      <c r="F51" s="84"/>
      <c r="G51" s="38"/>
      <c r="H51" s="38"/>
      <c r="I51" s="38"/>
      <c r="J51" s="38"/>
      <c r="K51" s="11"/>
      <c r="L51" s="6"/>
      <c r="M51" s="12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</row>
    <row r="52" spans="1:53" ht="15" customHeight="1">
      <c r="A52" s="82"/>
      <c r="B52" s="82"/>
      <c r="C52" s="82"/>
      <c r="D52" s="82"/>
      <c r="E52" s="84"/>
      <c r="F52" s="84"/>
      <c r="G52" s="18"/>
      <c r="H52" s="18"/>
      <c r="I52" s="18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</row>
    <row r="53" spans="1:53" s="36" customFormat="1" ht="31.5" customHeight="1">
      <c r="A53" s="83"/>
      <c r="B53" s="83"/>
      <c r="C53" s="83"/>
      <c r="D53" s="83"/>
      <c r="E53" s="85"/>
      <c r="F53" s="85"/>
      <c r="G53" s="41"/>
      <c r="H53" s="43"/>
      <c r="I53" s="100" t="s">
        <v>100</v>
      </c>
      <c r="J53" s="100"/>
      <c r="K53" s="86" t="s">
        <v>101</v>
      </c>
      <c r="L53" s="86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</row>
    <row r="54" spans="1:53" ht="12" customHeight="1">
      <c r="C54" s="19"/>
      <c r="D54" s="19" t="s">
        <v>99</v>
      </c>
      <c r="E54" s="96" t="s">
        <v>94</v>
      </c>
      <c r="F54" s="97"/>
      <c r="G54" s="42" t="s">
        <v>95</v>
      </c>
      <c r="H54" s="42"/>
      <c r="I54" s="98" t="s">
        <v>96</v>
      </c>
      <c r="J54" s="99"/>
      <c r="K54" s="44" t="s">
        <v>102</v>
      </c>
      <c r="L54" s="42" t="s">
        <v>97</v>
      </c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</row>
    <row r="55" spans="1:53" ht="12">
      <c r="C55" s="19"/>
      <c r="D55" s="39"/>
      <c r="E55" s="39"/>
      <c r="F55" s="29"/>
      <c r="G55" s="19"/>
      <c r="H55" s="19"/>
      <c r="I55" s="99"/>
      <c r="J55" s="9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</row>
    <row r="56" spans="1:53" ht="12">
      <c r="C56" s="19"/>
      <c r="D56" s="39"/>
      <c r="E56" s="39"/>
      <c r="F56" s="29"/>
      <c r="G56" s="19"/>
      <c r="H56" s="19"/>
      <c r="I56" s="99"/>
      <c r="J56" s="9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</row>
    <row r="57" spans="1:53" ht="12">
      <c r="C57" s="19"/>
      <c r="D57" s="39"/>
      <c r="E57" s="39"/>
      <c r="F57" s="2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</row>
    <row r="58" spans="1:53" ht="12">
      <c r="C58" s="19"/>
      <c r="D58" s="39"/>
      <c r="E58" s="39"/>
      <c r="F58" s="2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</row>
    <row r="59" spans="1:53" ht="12"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</row>
    <row r="60" spans="1:53" ht="12.75" thickBot="1">
      <c r="C60" s="24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</row>
    <row r="61" spans="1:53" ht="12"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</row>
    <row r="62" spans="1:53" ht="12"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</row>
    <row r="63" spans="1:53" ht="12.75" thickBot="1"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</row>
    <row r="64" spans="1:53" ht="12">
      <c r="C64" s="21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</row>
    <row r="65" spans="3:44" ht="12"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</row>
    <row r="66" spans="3:44" ht="12"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</row>
    <row r="67" spans="3:44" ht="12"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</row>
    <row r="68" spans="3:44" ht="12"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</row>
    <row r="69" spans="3:44" ht="12"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</row>
    <row r="70" spans="3:44" ht="12"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</row>
    <row r="71" spans="3:44" ht="12.75" thickBot="1">
      <c r="C71" s="24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</row>
    <row r="72" spans="3:44" ht="12"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</row>
    <row r="73" spans="3:44" ht="12"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</row>
    <row r="74" spans="3:44" ht="12.75" thickBot="1"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</row>
    <row r="75" spans="3:44" ht="12">
      <c r="C75" s="21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23"/>
      <c r="S75" s="19"/>
      <c r="T75" s="19"/>
      <c r="U75" s="19"/>
      <c r="V75" s="19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</row>
    <row r="76" spans="3:44" ht="12"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23"/>
      <c r="S76" s="19"/>
      <c r="T76" s="19"/>
      <c r="U76" s="19"/>
      <c r="V76" s="19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</row>
    <row r="77" spans="3:44" ht="12"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23"/>
      <c r="S77" s="19"/>
      <c r="T77" s="19"/>
      <c r="U77" s="19"/>
      <c r="V77" s="19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</row>
    <row r="78" spans="3:44" ht="12"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23"/>
      <c r="S78" s="19"/>
      <c r="T78" s="19"/>
      <c r="U78" s="19"/>
      <c r="V78" s="19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</row>
    <row r="79" spans="3:44" ht="12"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23"/>
      <c r="S79" s="19"/>
      <c r="T79" s="19"/>
      <c r="U79" s="19"/>
      <c r="V79" s="19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</row>
    <row r="80" spans="3:44" ht="12"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23"/>
      <c r="S80" s="19"/>
      <c r="T80" s="19"/>
      <c r="U80" s="19"/>
      <c r="V80" s="19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</row>
    <row r="81" spans="3:44" ht="12"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23"/>
      <c r="S81" s="19"/>
      <c r="T81" s="19"/>
      <c r="U81" s="19"/>
      <c r="V81" s="19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</row>
    <row r="82" spans="3:44" ht="12"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23"/>
      <c r="S82" s="19"/>
      <c r="T82" s="19"/>
      <c r="U82" s="19"/>
      <c r="V82" s="19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</row>
    <row r="83" spans="3:44" ht="12"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23"/>
      <c r="S83" s="19"/>
      <c r="T83" s="19"/>
      <c r="U83" s="19"/>
      <c r="V83" s="19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</row>
    <row r="84" spans="3:44" ht="12"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23"/>
      <c r="S84" s="19"/>
      <c r="T84" s="19"/>
      <c r="U84" s="19"/>
      <c r="V84" s="19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</row>
    <row r="85" spans="3:44" ht="12"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23"/>
      <c r="S85" s="19"/>
      <c r="T85" s="19"/>
      <c r="U85" s="19"/>
      <c r="V85" s="19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</row>
    <row r="86" spans="3:44" ht="12"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23"/>
      <c r="S86" s="19"/>
      <c r="T86" s="19"/>
      <c r="U86" s="19"/>
      <c r="V86" s="19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</row>
    <row r="87" spans="3:44" ht="12"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23"/>
      <c r="S87" s="19"/>
      <c r="T87" s="19"/>
      <c r="U87" s="19"/>
      <c r="V87" s="19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</row>
    <row r="88" spans="3:44" ht="12"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23"/>
      <c r="S88" s="19"/>
      <c r="T88" s="19"/>
      <c r="U88" s="19"/>
      <c r="V88" s="19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</row>
    <row r="89" spans="3:44" ht="12"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23"/>
      <c r="S89" s="19"/>
      <c r="T89" s="19"/>
      <c r="U89" s="19"/>
      <c r="V89" s="19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</row>
    <row r="90" spans="3:44" ht="12"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23"/>
      <c r="S90" s="19"/>
      <c r="T90" s="19"/>
      <c r="U90" s="19"/>
      <c r="V90" s="19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</row>
    <row r="91" spans="3:44" ht="12"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23"/>
      <c r="S91" s="19"/>
      <c r="T91" s="19"/>
      <c r="U91" s="19"/>
      <c r="V91" s="19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</row>
    <row r="92" spans="3:44" ht="12"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23"/>
      <c r="S92" s="19"/>
      <c r="T92" s="19"/>
      <c r="U92" s="19"/>
      <c r="V92" s="19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</row>
    <row r="93" spans="3:44" ht="12"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23"/>
      <c r="S93" s="19"/>
      <c r="T93" s="19"/>
      <c r="U93" s="19"/>
      <c r="V93" s="19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</row>
    <row r="94" spans="3:44" ht="12"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23"/>
      <c r="S94" s="19"/>
      <c r="T94" s="19"/>
      <c r="U94" s="19"/>
      <c r="V94" s="19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</row>
    <row r="95" spans="3:44" ht="12"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23"/>
      <c r="S95" s="19"/>
      <c r="T95" s="19"/>
      <c r="U95" s="19"/>
      <c r="V95" s="19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</row>
    <row r="96" spans="3:44" ht="12"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23"/>
      <c r="S96" s="19"/>
      <c r="T96" s="19"/>
      <c r="U96" s="19"/>
      <c r="V96" s="19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</row>
    <row r="97" spans="3:44" ht="12"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23"/>
      <c r="S97" s="19"/>
      <c r="T97" s="19"/>
      <c r="U97" s="19"/>
      <c r="V97" s="19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</row>
    <row r="98" spans="3:44" ht="12"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23"/>
      <c r="S98" s="19"/>
      <c r="T98" s="19"/>
      <c r="U98" s="19"/>
      <c r="V98" s="19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</row>
    <row r="99" spans="3:44" ht="12"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23"/>
      <c r="S99" s="19"/>
      <c r="T99" s="19"/>
      <c r="U99" s="19"/>
      <c r="V99" s="19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</row>
    <row r="100" spans="3:44" ht="12"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23"/>
      <c r="S100" s="19"/>
      <c r="T100" s="19"/>
      <c r="U100" s="19"/>
      <c r="V100" s="19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</row>
    <row r="101" spans="3:44" ht="12"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23"/>
      <c r="S101" s="19"/>
      <c r="T101" s="19"/>
      <c r="U101" s="19"/>
      <c r="V101" s="19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</row>
    <row r="102" spans="3:44" ht="12"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23"/>
      <c r="S102" s="19"/>
      <c r="T102" s="19"/>
      <c r="U102" s="19"/>
      <c r="V102" s="19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</row>
    <row r="103" spans="3:44" ht="12"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23"/>
      <c r="S103" s="19"/>
      <c r="T103" s="19"/>
      <c r="U103" s="19"/>
      <c r="V103" s="19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</row>
    <row r="104" spans="3:44" ht="12"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23"/>
      <c r="S104" s="19"/>
      <c r="T104" s="19"/>
      <c r="U104" s="19"/>
      <c r="V104" s="19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</row>
    <row r="105" spans="3:44" ht="12"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23"/>
      <c r="S105" s="19"/>
      <c r="T105" s="19"/>
      <c r="U105" s="19"/>
      <c r="V105" s="19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</row>
    <row r="106" spans="3:44" ht="12.75" thickBot="1"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5"/>
      <c r="S106" s="19"/>
      <c r="T106" s="19"/>
      <c r="U106" s="19"/>
      <c r="V106" s="19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</row>
    <row r="107" spans="3:44" ht="12"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</row>
    <row r="108" spans="3:44" ht="12.75" thickBot="1"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</row>
    <row r="109" spans="3:44" ht="12"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2"/>
      <c r="U109" s="19"/>
      <c r="V109" s="19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</row>
    <row r="110" spans="3:44" ht="12"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23"/>
      <c r="U110" s="19"/>
      <c r="V110" s="19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</row>
    <row r="111" spans="3:44" ht="12"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23"/>
      <c r="U111" s="19"/>
      <c r="V111" s="19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</row>
    <row r="112" spans="3:44" ht="12"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23"/>
      <c r="U112" s="19"/>
      <c r="V112" s="19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</row>
    <row r="113" spans="3:44" ht="12"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23"/>
      <c r="U113" s="19"/>
      <c r="V113" s="19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</row>
    <row r="114" spans="3:44" ht="12"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23"/>
      <c r="U114" s="19"/>
      <c r="V114" s="19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</row>
    <row r="115" spans="3:44" ht="12"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23"/>
      <c r="U115" s="19"/>
      <c r="V115" s="19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</row>
    <row r="116" spans="3:44" ht="12"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23"/>
      <c r="U116" s="19"/>
      <c r="V116" s="19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</row>
    <row r="117" spans="3:44" ht="12"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23"/>
      <c r="U117" s="19"/>
      <c r="V117" s="19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</row>
    <row r="118" spans="3:44" ht="12"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23"/>
      <c r="U118" s="19"/>
      <c r="V118" s="19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</row>
    <row r="119" spans="3:44" ht="12"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23"/>
      <c r="U119" s="19"/>
      <c r="V119" s="19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</row>
    <row r="120" spans="3:44" ht="12"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23"/>
      <c r="U120" s="19"/>
      <c r="V120" s="19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</row>
    <row r="121" spans="3:44" ht="12"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23"/>
      <c r="U121" s="19"/>
      <c r="V121" s="19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</row>
    <row r="122" spans="3:44" ht="12"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23"/>
      <c r="U122" s="19"/>
      <c r="V122" s="19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</row>
    <row r="123" spans="3:44" ht="12"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23"/>
      <c r="U123" s="19"/>
      <c r="V123" s="19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</row>
    <row r="124" spans="3:44" ht="12"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23"/>
      <c r="U124" s="19"/>
      <c r="V124" s="19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</row>
    <row r="125" spans="3:44" ht="12"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23"/>
      <c r="U125" s="19"/>
      <c r="V125" s="19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</row>
    <row r="126" spans="3:44" ht="12"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23"/>
      <c r="U126" s="19"/>
      <c r="V126" s="19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</row>
    <row r="127" spans="3:44" ht="12"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23"/>
      <c r="U127" s="19"/>
      <c r="V127" s="19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</row>
    <row r="128" spans="3:44" ht="12"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23"/>
      <c r="U128" s="19"/>
      <c r="V128" s="19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</row>
    <row r="129" spans="3:44" ht="12"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23"/>
      <c r="U129" s="19"/>
      <c r="V129" s="19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</row>
    <row r="130" spans="3:44" ht="12"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23"/>
      <c r="U130" s="19"/>
      <c r="V130" s="19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</row>
    <row r="131" spans="3:44" ht="12"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23"/>
      <c r="U131" s="19"/>
      <c r="V131" s="19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</row>
    <row r="132" spans="3:44" ht="12"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23"/>
      <c r="U132" s="19"/>
      <c r="V132" s="19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</row>
    <row r="133" spans="3:44" ht="12"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23"/>
      <c r="U133" s="19"/>
      <c r="V133" s="19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</row>
    <row r="134" spans="3:44" ht="12"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23"/>
      <c r="U134" s="19"/>
      <c r="V134" s="19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</row>
    <row r="135" spans="3:44" ht="12"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23"/>
      <c r="U135" s="19"/>
      <c r="V135" s="19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</row>
    <row r="136" spans="3:44" ht="12"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23"/>
      <c r="U136" s="19"/>
      <c r="V136" s="19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</row>
    <row r="137" spans="3:44" ht="12"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23"/>
      <c r="U137" s="19"/>
      <c r="V137" s="19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</row>
    <row r="138" spans="3:44" ht="12"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23"/>
      <c r="U138" s="19"/>
      <c r="V138" s="19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</row>
    <row r="139" spans="3:44" ht="12"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23"/>
      <c r="U139" s="19"/>
      <c r="V139" s="19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</row>
    <row r="140" spans="3:44" ht="12"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23"/>
      <c r="U140" s="19"/>
      <c r="V140" s="19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</row>
    <row r="141" spans="3:44" ht="12"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23"/>
      <c r="U141" s="19"/>
      <c r="V141" s="19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</row>
    <row r="142" spans="3:44" ht="12"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23"/>
      <c r="U142" s="19"/>
      <c r="V142" s="19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</row>
    <row r="143" spans="3:44" ht="12"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23"/>
      <c r="U143" s="19"/>
      <c r="V143" s="19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</row>
    <row r="144" spans="3:44" ht="12"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23"/>
      <c r="U144" s="19"/>
      <c r="V144" s="19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</row>
    <row r="145" spans="3:44" ht="12"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23"/>
      <c r="U145" s="19"/>
      <c r="V145" s="19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</row>
    <row r="146" spans="3:44" ht="12"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23"/>
      <c r="U146" s="19"/>
      <c r="V146" s="19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</row>
    <row r="147" spans="3:44" ht="12"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23"/>
      <c r="U147" s="19"/>
      <c r="V147" s="19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</row>
    <row r="148" spans="3:44" ht="12"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23"/>
      <c r="U148" s="19"/>
      <c r="V148" s="19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</row>
    <row r="149" spans="3:44" ht="12"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23"/>
      <c r="U149" s="19"/>
      <c r="V149" s="19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</row>
    <row r="150" spans="3:44" ht="12"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23"/>
      <c r="U150" s="19"/>
      <c r="V150" s="19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</row>
    <row r="151" spans="3:44" ht="12"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23"/>
      <c r="U151" s="19"/>
      <c r="V151" s="19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</row>
    <row r="152" spans="3:44" ht="12"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23"/>
      <c r="U152" s="19"/>
      <c r="V152" s="19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</row>
    <row r="153" spans="3:44" ht="12"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23"/>
      <c r="U153" s="19"/>
      <c r="V153" s="19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</row>
    <row r="154" spans="3:44" ht="12"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23"/>
      <c r="U154" s="19"/>
      <c r="V154" s="19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</row>
    <row r="155" spans="3:44" ht="12"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23"/>
      <c r="U155" s="19"/>
      <c r="V155" s="19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</row>
    <row r="156" spans="3:44" ht="12"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23"/>
      <c r="U156" s="19"/>
      <c r="V156" s="19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</row>
    <row r="157" spans="3:44" ht="12"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23"/>
      <c r="U157" s="19"/>
      <c r="V157" s="19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</row>
    <row r="158" spans="3:44" ht="12"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23"/>
      <c r="U158" s="19"/>
      <c r="V158" s="19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</row>
    <row r="159" spans="3:44" ht="12"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23"/>
      <c r="U159" s="19"/>
      <c r="V159" s="19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</row>
    <row r="160" spans="3:44" ht="12"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23"/>
      <c r="U160" s="19"/>
      <c r="V160" s="19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</row>
    <row r="161" spans="3:44" ht="12"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23"/>
      <c r="U161" s="19"/>
      <c r="V161" s="19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</row>
    <row r="162" spans="3:44" ht="12"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23"/>
      <c r="U162" s="19"/>
      <c r="V162" s="19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</row>
    <row r="163" spans="3:44" ht="12"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23"/>
      <c r="U163" s="19"/>
      <c r="V163" s="19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</row>
    <row r="164" spans="3:44" ht="12.75" thickBot="1"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5"/>
      <c r="U164" s="19"/>
      <c r="V164" s="19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</row>
    <row r="165" spans="3:44" ht="12"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</row>
    <row r="166" spans="3:44" ht="12.75" thickBot="1"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</row>
    <row r="167" spans="3:44" ht="12"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2"/>
      <c r="U167" s="19"/>
      <c r="V167" s="19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</row>
    <row r="168" spans="3:44" ht="12"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23"/>
      <c r="U168" s="19"/>
      <c r="V168" s="19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</row>
    <row r="169" spans="3:44" ht="12"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23"/>
      <c r="U169" s="19"/>
      <c r="V169" s="19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</row>
    <row r="170" spans="3:44" ht="12"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23"/>
      <c r="U170" s="19"/>
      <c r="V170" s="19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</row>
    <row r="171" spans="3:44" ht="12"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23"/>
      <c r="U171" s="19"/>
      <c r="V171" s="19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</row>
    <row r="172" spans="3:44" ht="12.75" thickBot="1"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5"/>
      <c r="U172" s="19"/>
      <c r="V172" s="19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</row>
    <row r="173" spans="3:44" ht="12"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</row>
    <row r="174" spans="3:44" ht="12"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</row>
    <row r="175" spans="3:44" ht="12.75" thickBot="1"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</row>
    <row r="176" spans="3:44" ht="12"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2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</row>
    <row r="177" spans="3:44" ht="12.75" thickBot="1"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5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</row>
    <row r="178" spans="3:44" ht="12"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</row>
    <row r="179" spans="3:44" ht="12"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</row>
    <row r="180" spans="3:44" ht="12"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</row>
    <row r="181" spans="3:44" ht="12"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</row>
    <row r="182" spans="3:44" ht="12.75" thickBot="1"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</row>
    <row r="183" spans="3:44" ht="12">
      <c r="C183" s="26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2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</row>
    <row r="184" spans="3:44" ht="12">
      <c r="C184" s="19"/>
      <c r="D184" s="19"/>
      <c r="E184" s="19"/>
      <c r="F184" s="19"/>
      <c r="G184" s="27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23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</row>
    <row r="185" spans="3:44" ht="12">
      <c r="C185" s="27"/>
      <c r="D185" s="27"/>
      <c r="E185" s="27"/>
      <c r="F185" s="27"/>
      <c r="G185" s="27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23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</row>
    <row r="186" spans="3:44" ht="12">
      <c r="C186" s="27"/>
      <c r="D186" s="27"/>
      <c r="E186" s="27"/>
      <c r="F186" s="27"/>
      <c r="G186" s="27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23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</row>
    <row r="187" spans="3:44" ht="12">
      <c r="C187" s="19"/>
      <c r="D187" s="19"/>
      <c r="E187" s="19"/>
      <c r="F187" s="19"/>
      <c r="G187" s="27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23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</row>
    <row r="188" spans="3:44" ht="12">
      <c r="C188" s="19"/>
      <c r="D188" s="19"/>
      <c r="E188" s="19"/>
      <c r="F188" s="19"/>
      <c r="G188" s="27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23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</row>
    <row r="189" spans="3:44" ht="12">
      <c r="C189" s="19"/>
      <c r="D189" s="19"/>
      <c r="E189" s="19"/>
      <c r="F189" s="19"/>
      <c r="G189" s="27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23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</row>
    <row r="190" spans="3:44" ht="12">
      <c r="C190" s="19"/>
      <c r="D190" s="19"/>
      <c r="E190" s="19"/>
      <c r="F190" s="19"/>
      <c r="G190" s="27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23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</row>
    <row r="191" spans="3:44" ht="15">
      <c r="C191" s="19"/>
      <c r="D191" s="19"/>
      <c r="E191" s="19"/>
      <c r="F191" s="19"/>
      <c r="G191" s="27"/>
      <c r="H191" s="16"/>
      <c r="I191" s="1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7"/>
    </row>
    <row r="192" spans="3:44" ht="15">
      <c r="C192" s="19"/>
      <c r="D192" s="19"/>
      <c r="E192" s="19"/>
      <c r="F192" s="19"/>
      <c r="G192" s="27"/>
      <c r="H192" s="16"/>
      <c r="I192" s="1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7"/>
    </row>
    <row r="193" spans="3:200" ht="15">
      <c r="C193" s="19"/>
      <c r="D193" s="19"/>
      <c r="E193" s="19"/>
      <c r="F193" s="19"/>
      <c r="G193" s="27"/>
      <c r="H193" s="16"/>
      <c r="I193" s="1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7"/>
    </row>
    <row r="194" spans="3:200" ht="15.75" thickBot="1">
      <c r="C194" s="24"/>
      <c r="D194" s="24"/>
      <c r="E194" s="24"/>
      <c r="F194" s="24"/>
      <c r="G194" s="28"/>
      <c r="H194" s="17"/>
      <c r="I194" s="17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9"/>
    </row>
    <row r="195" spans="3:200" ht="15">
      <c r="C195" s="13"/>
      <c r="D195" s="18"/>
      <c r="E195" s="18"/>
      <c r="F195" s="18"/>
      <c r="G195" s="15"/>
      <c r="H195" s="15"/>
      <c r="I195" s="15"/>
    </row>
    <row r="196" spans="3:200" ht="15">
      <c r="C196" s="13"/>
      <c r="D196" s="18"/>
      <c r="E196" s="18"/>
      <c r="F196" s="18"/>
      <c r="G196" s="15"/>
      <c r="H196" s="15"/>
      <c r="I196" s="15"/>
    </row>
    <row r="197" spans="3:200" customFormat="1" ht="10.5" customHeight="1"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  <c r="AU197" s="30"/>
      <c r="AV197" s="30"/>
      <c r="AW197" s="30"/>
      <c r="AX197" s="30"/>
      <c r="AY197" s="30"/>
      <c r="AZ197" s="30"/>
      <c r="BA197" s="30"/>
      <c r="BB197" s="30"/>
      <c r="BC197" s="30"/>
      <c r="BD197" s="30"/>
      <c r="BE197" s="30"/>
      <c r="BF197" s="30"/>
      <c r="BG197" s="30"/>
      <c r="BH197" s="30"/>
      <c r="BI197" s="30"/>
      <c r="BJ197" s="30"/>
      <c r="BK197" s="30"/>
      <c r="BL197" s="30"/>
      <c r="BM197" s="30"/>
      <c r="BN197" s="30"/>
      <c r="BO197" s="30"/>
      <c r="BP197" s="30"/>
      <c r="BQ197" s="30"/>
      <c r="BR197" s="30"/>
      <c r="BS197" s="30"/>
      <c r="BT197" s="30"/>
      <c r="BU197" s="30"/>
      <c r="BV197" s="30"/>
      <c r="BW197" s="30"/>
      <c r="BX197" s="30"/>
      <c r="BY197" s="30"/>
      <c r="BZ197" s="30"/>
      <c r="CA197" s="30"/>
      <c r="CB197" s="30"/>
      <c r="CC197" s="30"/>
      <c r="CD197" s="31"/>
      <c r="CE197" s="31"/>
      <c r="CF197" s="31"/>
      <c r="CG197" s="31"/>
      <c r="CH197" s="31"/>
      <c r="CI197" s="31"/>
      <c r="CJ197" s="31"/>
      <c r="CK197" s="31"/>
      <c r="CL197" s="31"/>
      <c r="CM197" s="31"/>
      <c r="CN197" s="31"/>
      <c r="CO197" s="31"/>
      <c r="CP197" s="31"/>
      <c r="CQ197" s="31"/>
      <c r="CR197" s="31"/>
      <c r="CS197" s="31"/>
      <c r="CT197" s="31"/>
      <c r="CU197" s="31"/>
      <c r="CV197" s="31"/>
      <c r="CW197" s="31"/>
      <c r="CX197" s="31"/>
      <c r="CY197" s="31"/>
      <c r="CZ197" s="31"/>
      <c r="DA197" s="31"/>
      <c r="DB197" s="31"/>
      <c r="DC197" s="31"/>
      <c r="DD197" s="31"/>
      <c r="DE197" s="31"/>
      <c r="DF197" s="31"/>
      <c r="DG197" s="31"/>
      <c r="DH197" s="31"/>
      <c r="DI197" s="31"/>
      <c r="DJ197" s="31"/>
      <c r="DK197" s="31"/>
      <c r="DL197" s="31"/>
      <c r="DM197" s="31"/>
      <c r="DN197" s="31"/>
      <c r="DO197" s="31"/>
      <c r="DP197" s="31"/>
      <c r="DQ197" s="31"/>
      <c r="DR197" s="31"/>
      <c r="DS197" s="31"/>
      <c r="DT197" s="31"/>
      <c r="DU197" s="31"/>
      <c r="DV197" s="31"/>
      <c r="DW197" s="31"/>
      <c r="DX197" s="31"/>
      <c r="DY197" s="31"/>
      <c r="DZ197" s="31"/>
      <c r="EA197" s="31"/>
      <c r="EB197" s="31"/>
      <c r="EC197" s="31"/>
      <c r="ED197" s="31"/>
      <c r="EE197" s="31"/>
      <c r="EF197" s="31"/>
      <c r="EG197" s="31"/>
      <c r="EH197" s="31"/>
      <c r="EI197" s="31"/>
      <c r="EJ197" s="31"/>
      <c r="EK197" s="31"/>
      <c r="EL197" s="31"/>
      <c r="EM197" s="31"/>
      <c r="EN197" s="31"/>
      <c r="EO197" s="31"/>
      <c r="EP197" s="31"/>
      <c r="EQ197" s="31"/>
      <c r="ER197" s="31"/>
      <c r="ES197" s="31"/>
      <c r="ET197" s="31"/>
      <c r="EU197" s="31"/>
      <c r="EV197" s="31"/>
      <c r="EW197" s="31"/>
      <c r="EX197" s="31"/>
      <c r="EY197" s="31"/>
      <c r="EZ197" s="31"/>
      <c r="FA197" s="31"/>
      <c r="FB197" s="31"/>
      <c r="FC197" s="31"/>
      <c r="FD197" s="31"/>
      <c r="FE197" s="31"/>
      <c r="FF197" s="31"/>
      <c r="FG197" s="31"/>
      <c r="FH197" s="31"/>
      <c r="FI197" s="31"/>
      <c r="FJ197" s="31"/>
      <c r="FK197" s="31"/>
      <c r="FL197" s="31"/>
      <c r="FM197" s="31"/>
      <c r="FN197" s="31"/>
      <c r="FO197" s="31"/>
      <c r="FP197" s="31"/>
      <c r="FQ197" s="31"/>
      <c r="FR197" s="31"/>
      <c r="FS197" s="31"/>
      <c r="FT197" s="31"/>
      <c r="FU197" s="31"/>
      <c r="FV197" s="31"/>
      <c r="FW197" s="31"/>
      <c r="FX197" s="31"/>
      <c r="FY197" s="31"/>
      <c r="FZ197" s="31"/>
      <c r="GA197" s="31"/>
      <c r="GB197" s="31"/>
      <c r="GC197" s="31"/>
      <c r="GD197" s="31"/>
      <c r="GE197" s="31"/>
      <c r="GF197" s="31"/>
      <c r="GG197" s="31"/>
      <c r="GH197" s="31"/>
      <c r="GI197" s="31"/>
      <c r="GJ197" s="31"/>
      <c r="GK197" s="31"/>
      <c r="GL197" s="31"/>
      <c r="GM197" s="31"/>
      <c r="GN197" s="31"/>
      <c r="GO197" s="31"/>
      <c r="GP197" s="31"/>
      <c r="GQ197" s="31"/>
      <c r="GR197" s="31"/>
    </row>
    <row r="198" spans="3:200" customFormat="1" ht="15"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  <c r="AU198" s="30"/>
      <c r="AV198" s="30"/>
      <c r="AW198" s="30"/>
      <c r="AX198" s="30"/>
      <c r="AY198" s="30"/>
      <c r="AZ198" s="30"/>
      <c r="BA198" s="30"/>
      <c r="BB198" s="30"/>
      <c r="BC198" s="30"/>
      <c r="BD198" s="30"/>
      <c r="BE198" s="30"/>
      <c r="BF198" s="30"/>
      <c r="BG198" s="30"/>
      <c r="BH198" s="30"/>
      <c r="BI198" s="30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T198" s="30"/>
      <c r="BU198" s="30"/>
      <c r="BV198" s="30"/>
      <c r="BW198" s="30"/>
      <c r="BX198" s="30"/>
      <c r="BY198" s="30"/>
      <c r="BZ198" s="30"/>
      <c r="CA198" s="30"/>
      <c r="CB198" s="30"/>
      <c r="CC198" s="30"/>
      <c r="CD198" s="31"/>
      <c r="CE198" s="31"/>
      <c r="CF198" s="31"/>
      <c r="CG198" s="31"/>
      <c r="CH198" s="31"/>
      <c r="CI198" s="31"/>
      <c r="CJ198" s="31"/>
      <c r="CK198" s="31"/>
      <c r="CL198" s="31"/>
      <c r="CM198" s="31"/>
      <c r="CN198" s="31"/>
      <c r="CO198" s="31"/>
      <c r="CP198" s="31"/>
      <c r="CQ198" s="31"/>
      <c r="CR198" s="31"/>
      <c r="CS198" s="31"/>
      <c r="CT198" s="31"/>
      <c r="CU198" s="31"/>
      <c r="CV198" s="31"/>
      <c r="CW198" s="31"/>
      <c r="CX198" s="31"/>
      <c r="CY198" s="31"/>
      <c r="CZ198" s="31"/>
      <c r="DA198" s="31"/>
      <c r="DB198" s="31"/>
      <c r="DC198" s="31"/>
      <c r="DD198" s="31"/>
      <c r="DE198" s="31"/>
      <c r="DF198" s="31"/>
      <c r="DG198" s="31"/>
      <c r="DH198" s="31"/>
      <c r="DI198" s="31"/>
      <c r="DJ198" s="31"/>
      <c r="DK198" s="31"/>
      <c r="DL198" s="31"/>
      <c r="DM198" s="31"/>
      <c r="DN198" s="31"/>
      <c r="DO198" s="31"/>
      <c r="DP198" s="31"/>
      <c r="DQ198" s="31"/>
      <c r="DR198" s="31"/>
      <c r="DS198" s="31"/>
      <c r="DT198" s="31"/>
      <c r="DU198" s="31"/>
      <c r="DV198" s="31"/>
      <c r="DW198" s="31"/>
      <c r="DX198" s="31"/>
      <c r="DY198" s="31"/>
      <c r="DZ198" s="31"/>
      <c r="EA198" s="31"/>
      <c r="EB198" s="31"/>
      <c r="EC198" s="31"/>
      <c r="ED198" s="31"/>
      <c r="EE198" s="31"/>
      <c r="EF198" s="31"/>
      <c r="EG198" s="31"/>
      <c r="EH198" s="31"/>
      <c r="EI198" s="31"/>
      <c r="EJ198" s="31"/>
      <c r="EK198" s="31"/>
      <c r="EL198" s="31"/>
      <c r="EM198" s="31"/>
      <c r="EN198" s="31"/>
      <c r="EO198" s="31"/>
      <c r="EP198" s="31"/>
      <c r="EQ198" s="31"/>
      <c r="ER198" s="31"/>
      <c r="ES198" s="31"/>
      <c r="ET198" s="31"/>
      <c r="EU198" s="31"/>
      <c r="EV198" s="31"/>
      <c r="EW198" s="31"/>
      <c r="EX198" s="31"/>
      <c r="EY198" s="31"/>
      <c r="EZ198" s="31"/>
      <c r="FA198" s="31"/>
      <c r="FB198" s="31"/>
      <c r="FC198" s="31"/>
      <c r="FD198" s="31"/>
      <c r="FE198" s="31"/>
      <c r="FF198" s="31"/>
      <c r="FG198" s="31"/>
      <c r="FH198" s="31"/>
      <c r="FI198" s="31"/>
      <c r="FJ198" s="31"/>
      <c r="FK198" s="31"/>
      <c r="FL198" s="31"/>
      <c r="FM198" s="31"/>
      <c r="FN198" s="31"/>
      <c r="FO198" s="31"/>
      <c r="FP198" s="31"/>
      <c r="FQ198" s="31"/>
      <c r="FR198" s="31"/>
      <c r="FS198" s="31"/>
      <c r="FT198" s="31"/>
      <c r="FU198" s="31"/>
      <c r="FV198" s="31"/>
      <c r="FW198" s="31"/>
      <c r="FX198" s="31"/>
      <c r="FY198" s="31"/>
      <c r="FZ198" s="31"/>
      <c r="GA198" s="31"/>
      <c r="GB198" s="31"/>
      <c r="GC198" s="31"/>
      <c r="GD198" s="31"/>
      <c r="GE198" s="31"/>
      <c r="GF198" s="31"/>
      <c r="GG198" s="31"/>
      <c r="GH198" s="31"/>
      <c r="GI198" s="31"/>
      <c r="GJ198" s="31"/>
      <c r="GK198" s="31"/>
      <c r="GL198" s="31"/>
      <c r="GM198" s="31"/>
      <c r="GN198" s="31"/>
      <c r="GO198" s="31"/>
      <c r="GP198" s="31"/>
      <c r="GQ198" s="31"/>
      <c r="GR198" s="31"/>
    </row>
    <row r="199" spans="3:200" customFormat="1" ht="15"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  <c r="AU199" s="30"/>
      <c r="AV199" s="30"/>
      <c r="AW199" s="30"/>
      <c r="AX199" s="30"/>
      <c r="AY199" s="30"/>
      <c r="AZ199" s="30"/>
      <c r="BA199" s="30"/>
      <c r="BB199" s="30"/>
      <c r="BC199" s="30"/>
      <c r="BD199" s="30"/>
      <c r="BE199" s="30"/>
      <c r="BF199" s="30"/>
      <c r="BG199" s="30"/>
      <c r="BH199" s="30"/>
      <c r="BI199" s="30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T199" s="30"/>
      <c r="BU199" s="30"/>
      <c r="BV199" s="30"/>
      <c r="BW199" s="30"/>
      <c r="BX199" s="30"/>
      <c r="BY199" s="30"/>
      <c r="BZ199" s="30"/>
      <c r="CA199" s="30"/>
      <c r="CB199" s="30"/>
      <c r="CC199" s="30"/>
      <c r="CD199" s="31"/>
      <c r="CE199" s="31"/>
      <c r="CF199" s="31"/>
      <c r="CG199" s="31"/>
      <c r="CH199" s="31"/>
      <c r="CI199" s="31"/>
      <c r="CJ199" s="31"/>
      <c r="CK199" s="31"/>
      <c r="CL199" s="31"/>
      <c r="CM199" s="31"/>
      <c r="CN199" s="31"/>
      <c r="CO199" s="31"/>
      <c r="CP199" s="31"/>
      <c r="CQ199" s="31"/>
      <c r="CR199" s="31"/>
      <c r="CS199" s="31"/>
      <c r="CT199" s="31"/>
      <c r="CU199" s="31"/>
      <c r="CV199" s="31"/>
      <c r="CW199" s="31"/>
      <c r="CX199" s="31"/>
      <c r="CY199" s="31"/>
      <c r="CZ199" s="31"/>
      <c r="DA199" s="31"/>
      <c r="DB199" s="31"/>
      <c r="DC199" s="31"/>
      <c r="DD199" s="31"/>
      <c r="DE199" s="31"/>
      <c r="DF199" s="31"/>
      <c r="DG199" s="31"/>
      <c r="DH199" s="31"/>
      <c r="DI199" s="31"/>
      <c r="DJ199" s="31"/>
      <c r="DK199" s="31"/>
      <c r="DL199" s="31"/>
      <c r="DM199" s="31"/>
      <c r="DN199" s="31"/>
      <c r="DO199" s="31"/>
      <c r="DP199" s="31"/>
      <c r="DQ199" s="31"/>
      <c r="DR199" s="31"/>
      <c r="DS199" s="31"/>
      <c r="DT199" s="31"/>
      <c r="DU199" s="31"/>
      <c r="DV199" s="31"/>
      <c r="DW199" s="31"/>
      <c r="DX199" s="31"/>
      <c r="DY199" s="31"/>
      <c r="DZ199" s="31"/>
      <c r="EA199" s="31"/>
      <c r="EB199" s="31"/>
      <c r="EC199" s="31"/>
      <c r="ED199" s="31"/>
      <c r="EE199" s="31"/>
      <c r="EF199" s="31"/>
      <c r="EG199" s="31"/>
      <c r="EH199" s="31"/>
      <c r="EI199" s="31"/>
      <c r="EJ199" s="31"/>
      <c r="EK199" s="31"/>
      <c r="EL199" s="31"/>
      <c r="EM199" s="31"/>
      <c r="EN199" s="31"/>
      <c r="EO199" s="31"/>
      <c r="EP199" s="31"/>
      <c r="EQ199" s="31"/>
      <c r="ER199" s="31"/>
      <c r="ES199" s="31"/>
      <c r="ET199" s="31"/>
      <c r="EU199" s="31"/>
      <c r="EV199" s="31"/>
      <c r="EW199" s="31"/>
      <c r="EX199" s="31"/>
      <c r="EY199" s="31"/>
      <c r="EZ199" s="31"/>
      <c r="FA199" s="31"/>
      <c r="FB199" s="31"/>
      <c r="FC199" s="31"/>
      <c r="FD199" s="31"/>
      <c r="FE199" s="31"/>
      <c r="FF199" s="31"/>
      <c r="FG199" s="31"/>
      <c r="FH199" s="31"/>
      <c r="FI199" s="31"/>
      <c r="FJ199" s="31"/>
      <c r="FK199" s="31"/>
      <c r="FL199" s="31"/>
      <c r="FM199" s="31"/>
      <c r="FN199" s="31"/>
      <c r="FO199" s="31"/>
      <c r="FP199" s="31"/>
      <c r="FQ199" s="31"/>
      <c r="FR199" s="31"/>
      <c r="FS199" s="31"/>
      <c r="FT199" s="31"/>
      <c r="FU199" s="31"/>
      <c r="FV199" s="31"/>
      <c r="FW199" s="31"/>
      <c r="FX199" s="31"/>
      <c r="FY199" s="31"/>
      <c r="FZ199" s="31"/>
      <c r="GA199" s="31"/>
      <c r="GB199" s="31"/>
      <c r="GC199" s="31"/>
      <c r="GD199" s="31"/>
      <c r="GE199" s="31"/>
      <c r="GF199" s="31"/>
      <c r="GG199" s="31"/>
      <c r="GH199" s="31"/>
      <c r="GI199" s="31"/>
      <c r="GJ199" s="31"/>
      <c r="GK199" s="31"/>
      <c r="GL199" s="31"/>
      <c r="GM199" s="31"/>
      <c r="GN199" s="31"/>
      <c r="GO199" s="31"/>
      <c r="GP199" s="31"/>
      <c r="GQ199" s="31"/>
      <c r="GR199" s="31"/>
    </row>
    <row r="200" spans="3:200" customFormat="1" ht="15"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  <c r="AU200" s="30"/>
      <c r="AV200" s="30"/>
      <c r="AW200" s="30"/>
      <c r="AX200" s="30"/>
      <c r="AY200" s="30"/>
      <c r="AZ200" s="30"/>
      <c r="BA200" s="30"/>
      <c r="BB200" s="30"/>
      <c r="BC200" s="30"/>
      <c r="BD200" s="30"/>
      <c r="BE200" s="30"/>
      <c r="BF200" s="30"/>
      <c r="BG200" s="30"/>
      <c r="BH200" s="30"/>
      <c r="BI200" s="30"/>
      <c r="BJ200" s="30"/>
      <c r="BK200" s="30"/>
      <c r="BL200" s="30"/>
      <c r="BM200" s="30"/>
      <c r="BN200" s="30"/>
      <c r="BO200" s="30"/>
      <c r="BP200" s="30"/>
      <c r="BQ200" s="30"/>
      <c r="BR200" s="30"/>
      <c r="BS200" s="30"/>
      <c r="BT200" s="30"/>
      <c r="BU200" s="30"/>
      <c r="BV200" s="30"/>
      <c r="BW200" s="30"/>
      <c r="BX200" s="30"/>
      <c r="BY200" s="30"/>
      <c r="BZ200" s="30"/>
      <c r="CA200" s="30"/>
      <c r="CB200" s="30"/>
      <c r="CC200" s="30"/>
      <c r="CD200" s="31"/>
      <c r="CE200" s="31"/>
      <c r="CF200" s="31"/>
      <c r="CG200" s="31"/>
      <c r="CH200" s="31"/>
      <c r="CI200" s="31"/>
      <c r="CJ200" s="31"/>
      <c r="CK200" s="31"/>
      <c r="CL200" s="31"/>
      <c r="CM200" s="31"/>
      <c r="CN200" s="31"/>
      <c r="CO200" s="31"/>
      <c r="CP200" s="31"/>
      <c r="CQ200" s="31"/>
      <c r="CR200" s="31"/>
      <c r="CS200" s="31"/>
      <c r="CT200" s="31"/>
      <c r="CU200" s="31"/>
      <c r="CV200" s="31"/>
      <c r="CW200" s="31"/>
      <c r="CX200" s="31"/>
      <c r="CY200" s="31"/>
      <c r="CZ200" s="31"/>
      <c r="DA200" s="31"/>
      <c r="DB200" s="31"/>
      <c r="DC200" s="31"/>
      <c r="DD200" s="31"/>
      <c r="DE200" s="31"/>
      <c r="DF200" s="31"/>
      <c r="DG200" s="31"/>
      <c r="DH200" s="31"/>
      <c r="DI200" s="31"/>
      <c r="DJ200" s="31"/>
      <c r="DK200" s="31"/>
      <c r="DL200" s="31"/>
      <c r="DM200" s="31"/>
      <c r="DN200" s="31"/>
      <c r="DO200" s="31"/>
      <c r="DP200" s="31"/>
      <c r="DQ200" s="31"/>
      <c r="DR200" s="31"/>
      <c r="DS200" s="31"/>
      <c r="DT200" s="31"/>
      <c r="DU200" s="31"/>
      <c r="DV200" s="31"/>
      <c r="DW200" s="31"/>
      <c r="DX200" s="31"/>
      <c r="DY200" s="31"/>
      <c r="DZ200" s="31"/>
      <c r="EA200" s="31"/>
      <c r="EB200" s="31"/>
      <c r="EC200" s="31"/>
      <c r="ED200" s="31"/>
      <c r="EE200" s="31"/>
      <c r="EF200" s="31"/>
      <c r="EG200" s="31"/>
      <c r="EH200" s="31"/>
      <c r="EI200" s="31"/>
      <c r="EJ200" s="31"/>
      <c r="EK200" s="31"/>
      <c r="EL200" s="31"/>
      <c r="EM200" s="31"/>
      <c r="EN200" s="31"/>
      <c r="EO200" s="31"/>
      <c r="EP200" s="31"/>
      <c r="EQ200" s="31"/>
      <c r="ER200" s="31"/>
      <c r="ES200" s="31"/>
      <c r="ET200" s="31"/>
      <c r="EU200" s="31"/>
      <c r="EV200" s="31"/>
      <c r="EW200" s="31"/>
      <c r="EX200" s="31"/>
      <c r="EY200" s="31"/>
      <c r="EZ200" s="31"/>
      <c r="FA200" s="31"/>
      <c r="FB200" s="31"/>
      <c r="FC200" s="31"/>
      <c r="FD200" s="31"/>
      <c r="FE200" s="31"/>
      <c r="FF200" s="31"/>
      <c r="FG200" s="31"/>
      <c r="FH200" s="31"/>
      <c r="FI200" s="31"/>
      <c r="FJ200" s="31"/>
      <c r="FK200" s="31"/>
      <c r="FL200" s="31"/>
      <c r="FM200" s="31"/>
      <c r="FN200" s="31"/>
      <c r="FO200" s="31"/>
      <c r="FP200" s="31"/>
      <c r="FQ200" s="31"/>
      <c r="FR200" s="31"/>
      <c r="FS200" s="31"/>
      <c r="FT200" s="31"/>
      <c r="FU200" s="31"/>
      <c r="FV200" s="31"/>
      <c r="FW200" s="31"/>
      <c r="FX200" s="31"/>
      <c r="FY200" s="31"/>
      <c r="FZ200" s="31"/>
      <c r="GA200" s="31"/>
      <c r="GB200" s="31"/>
      <c r="GC200" s="31"/>
      <c r="GD200" s="31"/>
      <c r="GE200" s="31"/>
      <c r="GF200" s="31"/>
      <c r="GG200" s="31"/>
      <c r="GH200" s="31"/>
      <c r="GI200" s="31"/>
      <c r="GJ200" s="31"/>
      <c r="GK200" s="31"/>
      <c r="GL200" s="31"/>
      <c r="GM200" s="31"/>
      <c r="GN200" s="31"/>
      <c r="GO200" s="31"/>
      <c r="GP200" s="31"/>
      <c r="GQ200" s="31"/>
      <c r="GR200" s="31"/>
    </row>
    <row r="201" spans="3:200" ht="15">
      <c r="C201" s="14"/>
      <c r="D201" s="15"/>
      <c r="E201" s="15"/>
      <c r="F201" s="15"/>
      <c r="G201" s="15"/>
      <c r="H201" s="15"/>
      <c r="I201" s="15"/>
    </row>
  </sheetData>
  <mergeCells count="29">
    <mergeCell ref="E54:F54"/>
    <mergeCell ref="I54:J56"/>
    <mergeCell ref="I53:J53"/>
    <mergeCell ref="L7:L8"/>
    <mergeCell ref="J1:L1"/>
    <mergeCell ref="A50:J50"/>
    <mergeCell ref="A7:A8"/>
    <mergeCell ref="D7:D8"/>
    <mergeCell ref="F7:F8"/>
    <mergeCell ref="G7:G8"/>
    <mergeCell ref="H7:I7"/>
    <mergeCell ref="E7:E8"/>
    <mergeCell ref="J7:K7"/>
    <mergeCell ref="A2:K2"/>
    <mergeCell ref="L22:L24"/>
    <mergeCell ref="A3:K3"/>
    <mergeCell ref="A4:K4"/>
    <mergeCell ref="A5:K5"/>
    <mergeCell ref="A51:D53"/>
    <mergeCell ref="E51:F53"/>
    <mergeCell ref="K53:L53"/>
    <mergeCell ref="L30:L33"/>
    <mergeCell ref="A43:L43"/>
    <mergeCell ref="A44:L44"/>
    <mergeCell ref="A36:L36"/>
    <mergeCell ref="A27:L27"/>
    <mergeCell ref="A19:L19"/>
    <mergeCell ref="A11:L11"/>
    <mergeCell ref="A10:L10"/>
  </mergeCells>
  <pageMargins left="0.78740157480314965" right="0.19685039370078741" top="0.39370078740157483" bottom="0.19685039370078741" header="0.31496062992125984" footer="0.31496062992125984"/>
  <pageSetup paperSize="8" scale="12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Таблица 2.5.Р</vt:lpstr>
      <vt:lpstr>'Таблица 2.5.Р'!Заголовки_для_печати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2016-03-03T13:03:18Z</dcterms:modified>
</cp:coreProperties>
</file>