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965" windowWidth="14805" windowHeight="61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Лист1!$11:$11</definedName>
    <definedName name="_xlnm.Print_Area" localSheetId="0">Лист1!$A$1:$J$84</definedName>
  </definedNames>
  <calcPr calcId="145621" refMode="R1C1"/>
</workbook>
</file>

<file path=xl/calcChain.xml><?xml version="1.0" encoding="utf-8"?>
<calcChain xmlns="http://schemas.openxmlformats.org/spreadsheetml/2006/main">
  <c r="H77" i="1" l="1"/>
  <c r="I77" i="1" s="1"/>
  <c r="H80" i="1"/>
  <c r="I80" i="1" s="1"/>
  <c r="H78" i="1"/>
  <c r="I78" i="1" s="1"/>
  <c r="H74" i="1"/>
  <c r="I74" i="1" s="1"/>
  <c r="H72" i="1"/>
  <c r="I72" i="1" s="1"/>
  <c r="G71" i="1"/>
  <c r="F71" i="1"/>
  <c r="E71" i="1"/>
  <c r="H71" i="1" l="1"/>
  <c r="I71" i="1" s="1"/>
  <c r="H69" i="1"/>
  <c r="I69" i="1" s="1"/>
  <c r="H67" i="1"/>
  <c r="I67" i="1" s="1"/>
  <c r="G66" i="1"/>
  <c r="F66" i="1"/>
  <c r="E66" i="1"/>
  <c r="H64" i="1"/>
  <c r="I64" i="1" s="1"/>
  <c r="H62" i="1"/>
  <c r="I62" i="1" s="1"/>
  <c r="H61" i="1"/>
  <c r="I61" i="1" s="1"/>
  <c r="H59" i="1"/>
  <c r="I59" i="1" s="1"/>
  <c r="H57" i="1"/>
  <c r="I57" i="1" s="1"/>
  <c r="H56" i="1"/>
  <c r="I56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I48" i="1"/>
  <c r="H48" i="1"/>
  <c r="H47" i="1"/>
  <c r="I47" i="1" s="1"/>
  <c r="H46" i="1"/>
  <c r="I46" i="1" s="1"/>
  <c r="I45" i="1"/>
  <c r="H45" i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66" i="1" l="1"/>
  <c r="I66" i="1" s="1"/>
</calcChain>
</file>

<file path=xl/sharedStrings.xml><?xml version="1.0" encoding="utf-8"?>
<sst xmlns="http://schemas.openxmlformats.org/spreadsheetml/2006/main" count="147" uniqueCount="66">
  <si>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</si>
  <si>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</si>
  <si>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</si>
  <si>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</si>
  <si>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</si>
  <si>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Всего по муниципальной программе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</si>
  <si>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</si>
  <si>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</si>
  <si>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</si>
  <si>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</si>
  <si>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</si>
  <si>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</si>
  <si>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</si>
  <si>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</si>
  <si>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</si>
  <si>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</si>
  <si>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</si>
  <si>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</si>
  <si>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</si>
  <si>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</si>
  <si>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</si>
  <si>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</si>
  <si>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</si>
  <si>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</si>
  <si>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</si>
  <si>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(ответственный исполнитель)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</si>
  <si>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</si>
  <si>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</si>
  <si>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</si>
  <si>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</si>
  <si>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</si>
  <si>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</si>
  <si>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</si>
  <si>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</si>
  <si>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</si>
  <si>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</si>
  <si>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</si>
  <si>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</si>
  <si>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</si>
  <si>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</si>
  <si>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</si>
  <si>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Т.А. Семкина</t>
  </si>
  <si>
    <t>8 (34675) 5-00-50</t>
  </si>
  <si>
    <t>Х</t>
  </si>
  <si>
    <t xml:space="preserve"> ______________     </t>
  </si>
  <si>
    <t>Согласовано:                     начальник УБУ и О</t>
  </si>
  <si>
    <t>В.Н. Ермакова</t>
  </si>
  <si>
    <t>в том числе:</t>
  </si>
  <si>
    <t>Структурные элементы (основные мероприятия) муниципальной программы</t>
  </si>
  <si>
    <t>об исполнении структурных элементов (основных мероприятий) муниципальной программы</t>
  </si>
  <si>
    <t>по  состоянию на 31 декабря 2022 года</t>
  </si>
  <si>
    <t>Нмер структурного элемента (основного мероприятия)</t>
  </si>
  <si>
    <t xml:space="preserve">Ответственнный исполнитель / соисполинитель </t>
  </si>
  <si>
    <t>В рамках выделенных средств заключено 4 договора с независимыми экспертами, для участия в заседаниях коллегиальных органов.</t>
  </si>
  <si>
    <t>Ответственный исполнитель</t>
  </si>
  <si>
    <t>Прочие расходы</t>
  </si>
  <si>
    <t xml:space="preserve">    (ответственный исполнитель)            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</si>
  <si>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>Дата составления отчета 13.01.2023</t>
  </si>
  <si>
    <t>В рамках выделенных денежных средств  по результатам аукциона заключен 1 контракт  на проведение курсов повышения квалификации, муниципальные служащие, включенные в резерв управленческих кадров и кадровый резерв, в количестве 12 единиц обучены по 1 программе</t>
  </si>
  <si>
    <t xml:space="preserve">В рамках выделенных денежных средств  по 10 темам курсов повышения квалификации заключены контракты по результатам аукционов  и договоры с единственным поставщиком, на курсах повышения квалификации обучено 62 единицы муниципальных служащих 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</si>
  <si>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самоуправления; размещено объявлений: о проведении конкурса по формированию кадрового резерва - 11,  о проведении конкурса по замещению вакантных должностей - 13; продлено действие внедреной программы "Контур-Персонал:Госслужба"</t>
  </si>
  <si>
    <t xml:space="preserve"> В рамках выделенных денежных средств проведены мероприятия, посвященные Дню муниципального служащего (изготовлены открытки для ветеранов муниципальной службы, приобретены шары для украшения и цветы для вручения ветеранам на торжественном мероприятии). Конкурс "Лучший муниципальный служащий" не проводился в связи с отсутствием заявок от муниципальных служащих</t>
  </si>
  <si>
    <t xml:space="preserve">Организованы и проведены:  участие муниципальных служащих в окружном конкурсе "Лучший государственный и муниципальный служащий ХМАО-Югры" (3 участника); производственная практика для 5 обучающихся образовательных организаций высшего и 3 обучающихся образовательных организаций среднего профессионального образования; социальная практика для 2 обучающихся общеобразовательной организации города . Организовано участие 41 обучающегося 10-11 классов общеобразовательных организаций города в окружной олимпиаде по основам знаний о государственном (муниципальном) управлении, государственной (муниципальной) службе </t>
  </si>
  <si>
    <t xml:space="preserve"> В целях повышения объективности и прозрачности процедуры проведения конкурсов  внедрены кадровые технологии: конкурсный отбор для замещения вакатных должностей муниципальной службы, конкурсный отбор по формированию кадрового резерва, адаптация, аттестация, квалификационный экзамен, ротация, практики студентов и др. За отчетный период: порядок формирования целевых управленческих кадров, составы аттестационной комиссии, комиссии по урегулированию конфликта интересов и конкурсной комиссии, в положения о проведении конкурсов на замещение вакантных должностей муниципальной службы и по формированию кадрового резерва внесены изменения</t>
  </si>
  <si>
    <t>УМСК и Н</t>
  </si>
  <si>
    <t xml:space="preserve">                "Развитие муниципальной службы"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</si>
</sst>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164" fontId="9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0" fontId="4" fillId="0" borderId="0" xfId="0" applyFont="1"/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8" fillId="0" borderId="18" xfId="0" applyFont="1" applyBorder="1"/>
    <xf numFmtId="0" fontId="4" fillId="0" borderId="18" xfId="0" applyFont="1" applyBorder="1"/>
    <xf numFmtId="0" fontId="4" fillId="2" borderId="18" xfId="0" applyFont="1" applyFill="1" applyBorder="1" applyAlignment="1"/>
    <xf numFmtId="0" fontId="3" fillId="0" borderId="18" xfId="0" applyFont="1" applyBorder="1" applyAlignment="1"/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NumberFormat="1" applyFont="1" applyAlignment="1">
      <alignment vertical="top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left" vertical="top" wrapText="1"/>
    </xf>
    <xf numFmtId="164" fontId="11" fillId="2" borderId="11" xfId="0" applyNumberFormat="1" applyFont="1" applyFill="1" applyBorder="1" applyAlignment="1">
      <alignment horizontal="left" vertical="top" wrapText="1"/>
    </xf>
    <xf numFmtId="164" fontId="11" fillId="2" borderId="12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abSelected="1" zoomScale="80" zoomScaleNormal="80" workbookViewId="0">
      <pane ySplit="10" topLeftCell="A26" activePane="bottomLeft" state="frozen"/>
      <selection pane="bottomLeft" activeCell="A18" sqref="A18:A22"/>
    </sheetView>
  </sheetViews>
  <sheetFormatPr defaultRowHeight="15" x14ac:dyDescent="0.25"/>
  <cols>
    <col min="1" max="1" width="10.85546875" style="1" customWidth="1"/>
    <col min="2" max="2" width="25.425781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18" customWidth="1"/>
    <col min="7" max="7" width="12.5703125" style="18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5.75" x14ac:dyDescent="0.25">
      <c r="A1" s="102" t="s">
        <v>24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.75" x14ac:dyDescent="0.25">
      <c r="A2" s="102" t="s">
        <v>49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5.75" customHeight="1" x14ac:dyDescent="0.25">
      <c r="A3" s="103" t="s">
        <v>65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15.75" customHeight="1" x14ac:dyDescent="0.25">
      <c r="A4" s="152"/>
      <c r="B4" s="120" t="s">
        <v>50</v>
      </c>
      <c r="C4" s="120"/>
      <c r="D4" s="120"/>
      <c r="E4" s="120"/>
      <c r="F4" s="120"/>
      <c r="G4" s="120"/>
      <c r="H4" s="120"/>
      <c r="I4" s="120"/>
      <c r="J4" s="120"/>
    </row>
    <row r="5" spans="1:10" ht="15.75" customHeight="1" x14ac:dyDescent="0.25">
      <c r="A5" s="152"/>
      <c r="B5" s="120" t="s">
        <v>26</v>
      </c>
      <c r="C5" s="120"/>
      <c r="D5" s="120"/>
      <c r="E5" s="120"/>
      <c r="F5" s="120"/>
      <c r="G5" s="120"/>
      <c r="H5" s="120"/>
      <c r="I5" s="120"/>
      <c r="J5" s="120"/>
    </row>
    <row r="6" spans="1:10" ht="18.75" customHeight="1" x14ac:dyDescent="0.25">
      <c r="A6" s="152"/>
      <c r="B6" s="121" t="s">
        <v>25</v>
      </c>
      <c r="C6" s="121"/>
      <c r="D6" s="121"/>
      <c r="E6" s="121"/>
      <c r="F6" s="121"/>
      <c r="G6" s="121"/>
      <c r="H6" s="121"/>
      <c r="I6" s="121"/>
      <c r="J6" s="121"/>
    </row>
    <row r="7" spans="1:10" ht="15.75" customHeight="1" x14ac:dyDescent="0.25">
      <c r="A7" s="125" t="s">
        <v>23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0" s="7" customFormat="1" ht="24" customHeight="1" x14ac:dyDescent="0.2">
      <c r="A8" s="126" t="s">
        <v>51</v>
      </c>
      <c r="B8" s="126" t="s">
        <v>48</v>
      </c>
      <c r="C8" s="126" t="s">
        <v>52</v>
      </c>
      <c r="D8" s="126" t="s">
        <v>16</v>
      </c>
      <c r="E8" s="130" t="s">
        <v>19</v>
      </c>
      <c r="F8" s="129" t="s">
        <v>20</v>
      </c>
      <c r="G8" s="122" t="s">
        <v>21</v>
      </c>
      <c r="H8" s="131" t="s">
        <v>33</v>
      </c>
      <c r="I8" s="131"/>
      <c r="J8" s="131"/>
    </row>
    <row r="9" spans="1:10" s="7" customFormat="1" ht="39.75" customHeight="1" x14ac:dyDescent="0.2">
      <c r="A9" s="127"/>
      <c r="B9" s="127"/>
      <c r="C9" s="127"/>
      <c r="D9" s="127"/>
      <c r="E9" s="130"/>
      <c r="F9" s="129"/>
      <c r="G9" s="123"/>
      <c r="H9" s="112" t="s">
        <v>34</v>
      </c>
      <c r="I9" s="78" t="s">
        <v>35</v>
      </c>
      <c r="J9" s="132" t="s">
        <v>22</v>
      </c>
    </row>
    <row r="10" spans="1:10" s="7" customFormat="1" ht="30.75" customHeight="1" x14ac:dyDescent="0.2">
      <c r="A10" s="128"/>
      <c r="B10" s="128"/>
      <c r="C10" s="128"/>
      <c r="D10" s="128"/>
      <c r="E10" s="130"/>
      <c r="F10" s="129"/>
      <c r="G10" s="124"/>
      <c r="H10" s="113"/>
      <c r="I10" s="79"/>
      <c r="J10" s="79"/>
    </row>
    <row r="11" spans="1:10" s="2" customFormat="1" ht="12.75" customHeight="1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5">
        <v>6</v>
      </c>
      <c r="G11" s="25">
        <v>7</v>
      </c>
      <c r="H11" s="24">
        <v>8</v>
      </c>
      <c r="I11" s="24">
        <v>9</v>
      </c>
      <c r="J11" s="23">
        <v>10</v>
      </c>
    </row>
    <row r="12" spans="1:10" s="2" customFormat="1" ht="18" customHeight="1" x14ac:dyDescent="0.25">
      <c r="A12" s="86" t="s">
        <v>27</v>
      </c>
      <c r="B12" s="86"/>
      <c r="C12" s="86"/>
      <c r="D12" s="86"/>
      <c r="E12" s="86"/>
      <c r="F12" s="86"/>
      <c r="G12" s="86"/>
      <c r="H12" s="86"/>
      <c r="I12" s="86"/>
      <c r="J12" s="86"/>
    </row>
    <row r="13" spans="1:10" s="8" customFormat="1" ht="16.5" customHeight="1" x14ac:dyDescent="0.25">
      <c r="A13" s="87" t="s">
        <v>11</v>
      </c>
      <c r="B13" s="80" t="s">
        <v>28</v>
      </c>
      <c r="C13" s="82" t="s">
        <v>40</v>
      </c>
      <c r="D13" s="28" t="s">
        <v>0</v>
      </c>
      <c r="E13" s="52">
        <v>15.6</v>
      </c>
      <c r="F13" s="52">
        <v>15.6</v>
      </c>
      <c r="G13" s="52">
        <v>15.6</v>
      </c>
      <c r="H13" s="53">
        <v>0</v>
      </c>
      <c r="I13" s="53">
        <v>100</v>
      </c>
      <c r="J13" s="93" t="s">
        <v>58</v>
      </c>
    </row>
    <row r="14" spans="1:10" s="10" customFormat="1" ht="30.75" customHeight="1" x14ac:dyDescent="0.25">
      <c r="A14" s="87"/>
      <c r="B14" s="80"/>
      <c r="C14" s="82"/>
      <c r="D14" s="48" t="s">
        <v>1</v>
      </c>
      <c r="E14" s="54">
        <v>0</v>
      </c>
      <c r="F14" s="55">
        <v>0</v>
      </c>
      <c r="G14" s="55">
        <v>0</v>
      </c>
      <c r="H14" s="56">
        <v>0</v>
      </c>
      <c r="I14" s="56">
        <v>0</v>
      </c>
      <c r="J14" s="94"/>
    </row>
    <row r="15" spans="1:10" s="10" customFormat="1" ht="32.25" customHeight="1" x14ac:dyDescent="0.25">
      <c r="A15" s="87"/>
      <c r="B15" s="80"/>
      <c r="C15" s="82"/>
      <c r="D15" s="50" t="s">
        <v>2</v>
      </c>
      <c r="E15" s="54">
        <v>0</v>
      </c>
      <c r="F15" s="55">
        <v>0</v>
      </c>
      <c r="G15" s="55">
        <v>0</v>
      </c>
      <c r="H15" s="56">
        <v>0</v>
      </c>
      <c r="I15" s="56">
        <v>0</v>
      </c>
      <c r="J15" s="94"/>
    </row>
    <row r="16" spans="1:10" s="10" customFormat="1" ht="20.25" customHeight="1" x14ac:dyDescent="0.25">
      <c r="A16" s="77"/>
      <c r="B16" s="81"/>
      <c r="C16" s="83"/>
      <c r="D16" s="50" t="s">
        <v>3</v>
      </c>
      <c r="E16" s="52">
        <v>15.6</v>
      </c>
      <c r="F16" s="52">
        <v>15.6</v>
      </c>
      <c r="G16" s="52">
        <v>15.6</v>
      </c>
      <c r="H16" s="53">
        <v>0</v>
      </c>
      <c r="I16" s="53">
        <v>100</v>
      </c>
      <c r="J16" s="94"/>
    </row>
    <row r="17" spans="1:11" s="10" customFormat="1" ht="34.5" customHeight="1" x14ac:dyDescent="0.25">
      <c r="A17" s="77"/>
      <c r="B17" s="81"/>
      <c r="C17" s="83"/>
      <c r="D17" s="50" t="s">
        <v>17</v>
      </c>
      <c r="E17" s="54">
        <v>0</v>
      </c>
      <c r="F17" s="55">
        <v>0</v>
      </c>
      <c r="G17" s="55">
        <v>0</v>
      </c>
      <c r="H17" s="56">
        <v>0</v>
      </c>
      <c r="I17" s="56">
        <v>0</v>
      </c>
      <c r="J17" s="95"/>
    </row>
    <row r="18" spans="1:11" s="8" customFormat="1" ht="19.5" customHeight="1" x14ac:dyDescent="0.25">
      <c r="A18" s="87" t="s">
        <v>12</v>
      </c>
      <c r="B18" s="80" t="s">
        <v>29</v>
      </c>
      <c r="C18" s="82" t="s">
        <v>40</v>
      </c>
      <c r="D18" s="28" t="s">
        <v>0</v>
      </c>
      <c r="E18" s="52">
        <v>111.3</v>
      </c>
      <c r="F18" s="52">
        <v>111.3</v>
      </c>
      <c r="G18" s="52">
        <v>111.3</v>
      </c>
      <c r="H18" s="53">
        <v>0</v>
      </c>
      <c r="I18" s="53">
        <v>100</v>
      </c>
      <c r="J18" s="88" t="s">
        <v>59</v>
      </c>
    </row>
    <row r="19" spans="1:11" s="10" customFormat="1" ht="31.5" x14ac:dyDescent="0.25">
      <c r="A19" s="87"/>
      <c r="B19" s="80"/>
      <c r="C19" s="82"/>
      <c r="D19" s="48" t="s">
        <v>1</v>
      </c>
      <c r="E19" s="54">
        <v>0</v>
      </c>
      <c r="F19" s="55">
        <v>0</v>
      </c>
      <c r="G19" s="55">
        <v>0</v>
      </c>
      <c r="H19" s="56">
        <v>0</v>
      </c>
      <c r="I19" s="56">
        <v>0</v>
      </c>
      <c r="J19" s="89"/>
    </row>
    <row r="20" spans="1:11" s="10" customFormat="1" ht="48.75" customHeight="1" x14ac:dyDescent="0.25">
      <c r="A20" s="87"/>
      <c r="B20" s="80"/>
      <c r="C20" s="82"/>
      <c r="D20" s="50" t="s">
        <v>2</v>
      </c>
      <c r="E20" s="54">
        <v>0</v>
      </c>
      <c r="F20" s="55">
        <v>0</v>
      </c>
      <c r="G20" s="55">
        <v>0</v>
      </c>
      <c r="H20" s="56">
        <v>0</v>
      </c>
      <c r="I20" s="56">
        <v>0</v>
      </c>
      <c r="J20" s="89"/>
    </row>
    <row r="21" spans="1:11" s="10" customFormat="1" ht="22.5" customHeight="1" x14ac:dyDescent="0.25">
      <c r="A21" s="87"/>
      <c r="B21" s="80"/>
      <c r="C21" s="83"/>
      <c r="D21" s="50" t="s">
        <v>3</v>
      </c>
      <c r="E21" s="52">
        <v>111.3</v>
      </c>
      <c r="F21" s="52">
        <v>111.3</v>
      </c>
      <c r="G21" s="52">
        <v>111.3</v>
      </c>
      <c r="H21" s="53">
        <v>0</v>
      </c>
      <c r="I21" s="53">
        <v>100</v>
      </c>
      <c r="J21" s="89"/>
    </row>
    <row r="22" spans="1:11" s="10" customFormat="1" ht="33" customHeight="1" x14ac:dyDescent="0.25">
      <c r="A22" s="92"/>
      <c r="B22" s="84"/>
      <c r="C22" s="85"/>
      <c r="D22" s="29" t="s">
        <v>17</v>
      </c>
      <c r="E22" s="57">
        <v>0</v>
      </c>
      <c r="F22" s="58">
        <v>0</v>
      </c>
      <c r="G22" s="58">
        <v>0</v>
      </c>
      <c r="H22" s="59">
        <v>0</v>
      </c>
      <c r="I22" s="59">
        <v>0</v>
      </c>
      <c r="J22" s="90"/>
    </row>
    <row r="23" spans="1:11" s="10" customFormat="1" ht="24" customHeight="1" x14ac:dyDescent="0.25">
      <c r="A23" s="91" t="s">
        <v>4</v>
      </c>
      <c r="B23" s="91"/>
      <c r="C23" s="91"/>
      <c r="D23" s="50" t="s">
        <v>0</v>
      </c>
      <c r="E23" s="52">
        <v>126.9</v>
      </c>
      <c r="F23" s="60">
        <v>126.9</v>
      </c>
      <c r="G23" s="60">
        <v>126.9</v>
      </c>
      <c r="H23" s="61">
        <v>0</v>
      </c>
      <c r="I23" s="61">
        <v>100</v>
      </c>
      <c r="J23" s="68" t="s">
        <v>43</v>
      </c>
    </row>
    <row r="24" spans="1:11" s="10" customFormat="1" ht="31.5" x14ac:dyDescent="0.25">
      <c r="A24" s="91"/>
      <c r="B24" s="91"/>
      <c r="C24" s="91"/>
      <c r="D24" s="48" t="s">
        <v>1</v>
      </c>
      <c r="E24" s="9">
        <v>0</v>
      </c>
      <c r="F24" s="20">
        <v>0</v>
      </c>
      <c r="G24" s="20">
        <v>0</v>
      </c>
      <c r="H24" s="34">
        <v>0</v>
      </c>
      <c r="I24" s="34">
        <v>0</v>
      </c>
      <c r="J24" s="68"/>
    </row>
    <row r="25" spans="1:11" s="10" customFormat="1" ht="30.75" customHeight="1" x14ac:dyDescent="0.25">
      <c r="A25" s="91"/>
      <c r="B25" s="91"/>
      <c r="C25" s="91"/>
      <c r="D25" s="50" t="s">
        <v>2</v>
      </c>
      <c r="E25" s="9">
        <v>0</v>
      </c>
      <c r="F25" s="20">
        <v>0</v>
      </c>
      <c r="G25" s="20">
        <v>0</v>
      </c>
      <c r="H25" s="34">
        <v>0</v>
      </c>
      <c r="I25" s="34">
        <v>0</v>
      </c>
      <c r="J25" s="68"/>
    </row>
    <row r="26" spans="1:11" s="10" customFormat="1" ht="20.25" customHeight="1" x14ac:dyDescent="0.25">
      <c r="A26" s="91"/>
      <c r="B26" s="91"/>
      <c r="C26" s="91"/>
      <c r="D26" s="50" t="s">
        <v>3</v>
      </c>
      <c r="E26" s="52">
        <v>126.9</v>
      </c>
      <c r="F26" s="60">
        <v>126.9</v>
      </c>
      <c r="G26" s="60">
        <v>126.9</v>
      </c>
      <c r="H26" s="61">
        <v>0</v>
      </c>
      <c r="I26" s="61">
        <v>100</v>
      </c>
      <c r="J26" s="68"/>
      <c r="K26" s="11" t="s">
        <v>14</v>
      </c>
    </row>
    <row r="27" spans="1:11" s="10" customFormat="1" ht="37.5" customHeight="1" x14ac:dyDescent="0.25">
      <c r="A27" s="91"/>
      <c r="B27" s="91"/>
      <c r="C27" s="91"/>
      <c r="D27" s="50" t="s">
        <v>17</v>
      </c>
      <c r="E27" s="9">
        <v>0</v>
      </c>
      <c r="F27" s="20">
        <v>0</v>
      </c>
      <c r="G27" s="20">
        <v>0</v>
      </c>
      <c r="H27" s="34">
        <v>0</v>
      </c>
      <c r="I27" s="34">
        <v>0</v>
      </c>
      <c r="J27" s="68"/>
    </row>
    <row r="28" spans="1:11" s="10" customFormat="1" ht="21.75" customHeight="1" x14ac:dyDescent="0.25">
      <c r="A28" s="86" t="s">
        <v>30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11" s="8" customFormat="1" ht="22.5" customHeight="1" x14ac:dyDescent="0.25">
      <c r="A29" s="87" t="s">
        <v>6</v>
      </c>
      <c r="B29" s="105" t="s">
        <v>32</v>
      </c>
      <c r="C29" s="82" t="s">
        <v>40</v>
      </c>
      <c r="D29" s="51" t="s">
        <v>0</v>
      </c>
      <c r="E29" s="9">
        <v>0</v>
      </c>
      <c r="F29" s="20">
        <v>0</v>
      </c>
      <c r="G29" s="20">
        <v>0</v>
      </c>
      <c r="H29" s="27">
        <f t="shared" ref="H29:I43" si="0">G29-F29</f>
        <v>0</v>
      </c>
      <c r="I29" s="27">
        <f t="shared" si="0"/>
        <v>0</v>
      </c>
      <c r="J29" s="96" t="s">
        <v>60</v>
      </c>
    </row>
    <row r="30" spans="1:11" s="10" customFormat="1" ht="39.75" customHeight="1" x14ac:dyDescent="0.25">
      <c r="A30" s="87"/>
      <c r="B30" s="105"/>
      <c r="C30" s="82"/>
      <c r="D30" s="48" t="s">
        <v>1</v>
      </c>
      <c r="E30" s="9">
        <v>0</v>
      </c>
      <c r="F30" s="20">
        <v>0</v>
      </c>
      <c r="G30" s="20">
        <v>0</v>
      </c>
      <c r="H30" s="27">
        <f t="shared" si="0"/>
        <v>0</v>
      </c>
      <c r="I30" s="27">
        <f t="shared" si="0"/>
        <v>0</v>
      </c>
      <c r="J30" s="97"/>
    </row>
    <row r="31" spans="1:11" s="10" customFormat="1" ht="47.25" x14ac:dyDescent="0.25">
      <c r="A31" s="87"/>
      <c r="B31" s="105"/>
      <c r="C31" s="82"/>
      <c r="D31" s="48" t="s">
        <v>2</v>
      </c>
      <c r="E31" s="9">
        <v>0</v>
      </c>
      <c r="F31" s="20">
        <v>0</v>
      </c>
      <c r="G31" s="20">
        <v>0</v>
      </c>
      <c r="H31" s="27">
        <f t="shared" si="0"/>
        <v>0</v>
      </c>
      <c r="I31" s="27">
        <f t="shared" si="0"/>
        <v>0</v>
      </c>
      <c r="J31" s="97"/>
    </row>
    <row r="32" spans="1:11" s="10" customFormat="1" ht="24" customHeight="1" x14ac:dyDescent="0.25">
      <c r="A32" s="87"/>
      <c r="B32" s="105"/>
      <c r="C32" s="83"/>
      <c r="D32" s="48" t="s">
        <v>3</v>
      </c>
      <c r="E32" s="9">
        <v>0</v>
      </c>
      <c r="F32" s="20">
        <v>0</v>
      </c>
      <c r="G32" s="20">
        <v>0</v>
      </c>
      <c r="H32" s="27">
        <f t="shared" si="0"/>
        <v>0</v>
      </c>
      <c r="I32" s="27">
        <f t="shared" si="0"/>
        <v>0</v>
      </c>
      <c r="J32" s="97"/>
      <c r="K32" s="11"/>
    </row>
    <row r="33" spans="1:12" s="10" customFormat="1" ht="93" customHeight="1" x14ac:dyDescent="0.25">
      <c r="A33" s="115"/>
      <c r="B33" s="106"/>
      <c r="C33" s="85"/>
      <c r="D33" s="29" t="s">
        <v>17</v>
      </c>
      <c r="E33" s="30">
        <v>0</v>
      </c>
      <c r="F33" s="31">
        <v>0</v>
      </c>
      <c r="G33" s="31">
        <v>0</v>
      </c>
      <c r="H33" s="32">
        <f t="shared" si="0"/>
        <v>0</v>
      </c>
      <c r="I33" s="32">
        <f t="shared" si="0"/>
        <v>0</v>
      </c>
      <c r="J33" s="97"/>
      <c r="K33" s="26"/>
    </row>
    <row r="34" spans="1:12" s="8" customFormat="1" ht="23.25" customHeight="1" x14ac:dyDescent="0.25">
      <c r="A34" s="87" t="s">
        <v>7</v>
      </c>
      <c r="B34" s="109" t="s">
        <v>31</v>
      </c>
      <c r="C34" s="82" t="s">
        <v>40</v>
      </c>
      <c r="D34" s="51" t="s">
        <v>0</v>
      </c>
      <c r="E34" s="9">
        <v>0</v>
      </c>
      <c r="F34" s="20">
        <v>0</v>
      </c>
      <c r="G34" s="20">
        <v>0</v>
      </c>
      <c r="H34" s="34">
        <f t="shared" si="0"/>
        <v>0</v>
      </c>
      <c r="I34" s="34">
        <f t="shared" si="0"/>
        <v>0</v>
      </c>
      <c r="J34" s="98" t="s">
        <v>63</v>
      </c>
    </row>
    <row r="35" spans="1:12" s="10" customFormat="1" ht="31.5" x14ac:dyDescent="0.25">
      <c r="A35" s="87"/>
      <c r="B35" s="110"/>
      <c r="C35" s="82"/>
      <c r="D35" s="48" t="s">
        <v>1</v>
      </c>
      <c r="E35" s="9">
        <v>0</v>
      </c>
      <c r="F35" s="20">
        <v>0</v>
      </c>
      <c r="G35" s="20">
        <v>0</v>
      </c>
      <c r="H35" s="34">
        <f t="shared" si="0"/>
        <v>0</v>
      </c>
      <c r="I35" s="34">
        <f t="shared" si="0"/>
        <v>0</v>
      </c>
      <c r="J35" s="99"/>
      <c r="K35" s="11" t="s">
        <v>14</v>
      </c>
    </row>
    <row r="36" spans="1:12" s="10" customFormat="1" ht="47.25" x14ac:dyDescent="0.25">
      <c r="A36" s="87"/>
      <c r="B36" s="110"/>
      <c r="C36" s="82"/>
      <c r="D36" s="48" t="s">
        <v>2</v>
      </c>
      <c r="E36" s="9">
        <v>0</v>
      </c>
      <c r="F36" s="20">
        <v>0</v>
      </c>
      <c r="G36" s="20">
        <v>0</v>
      </c>
      <c r="H36" s="34">
        <f t="shared" si="0"/>
        <v>0</v>
      </c>
      <c r="I36" s="34">
        <f t="shared" si="0"/>
        <v>0</v>
      </c>
      <c r="J36" s="99"/>
      <c r="K36" s="11" t="s">
        <v>14</v>
      </c>
    </row>
    <row r="37" spans="1:12" s="10" customFormat="1" ht="27.75" customHeight="1" x14ac:dyDescent="0.25">
      <c r="A37" s="87"/>
      <c r="B37" s="110"/>
      <c r="C37" s="83"/>
      <c r="D37" s="48" t="s">
        <v>3</v>
      </c>
      <c r="E37" s="9">
        <v>0</v>
      </c>
      <c r="F37" s="20">
        <v>0</v>
      </c>
      <c r="G37" s="20">
        <v>0</v>
      </c>
      <c r="H37" s="34">
        <f t="shared" si="0"/>
        <v>0</v>
      </c>
      <c r="I37" s="34">
        <f t="shared" si="0"/>
        <v>0</v>
      </c>
      <c r="J37" s="99"/>
    </row>
    <row r="38" spans="1:12" s="10" customFormat="1" ht="194.25" customHeight="1" x14ac:dyDescent="0.25">
      <c r="A38" s="77"/>
      <c r="B38" s="111"/>
      <c r="C38" s="83"/>
      <c r="D38" s="50" t="s">
        <v>17</v>
      </c>
      <c r="E38" s="9">
        <v>0</v>
      </c>
      <c r="F38" s="20">
        <v>0</v>
      </c>
      <c r="G38" s="20">
        <v>0</v>
      </c>
      <c r="H38" s="34">
        <f t="shared" si="0"/>
        <v>0</v>
      </c>
      <c r="I38" s="34">
        <f t="shared" si="0"/>
        <v>0</v>
      </c>
      <c r="J38" s="99"/>
    </row>
    <row r="39" spans="1:12" s="8" customFormat="1" ht="25.5" customHeight="1" x14ac:dyDescent="0.25">
      <c r="A39" s="116" t="s">
        <v>15</v>
      </c>
      <c r="B39" s="117"/>
      <c r="C39" s="117"/>
      <c r="D39" s="49" t="s">
        <v>0</v>
      </c>
      <c r="E39" s="35">
        <v>0</v>
      </c>
      <c r="F39" s="36">
        <v>0</v>
      </c>
      <c r="G39" s="36">
        <v>0</v>
      </c>
      <c r="H39" s="37">
        <f t="shared" si="0"/>
        <v>0</v>
      </c>
      <c r="I39" s="37">
        <f t="shared" si="0"/>
        <v>0</v>
      </c>
      <c r="J39" s="68" t="s">
        <v>43</v>
      </c>
      <c r="L39" s="12"/>
    </row>
    <row r="40" spans="1:12" s="10" customFormat="1" ht="31.5" x14ac:dyDescent="0.25">
      <c r="A40" s="118"/>
      <c r="B40" s="118"/>
      <c r="C40" s="118"/>
      <c r="D40" s="50" t="s">
        <v>1</v>
      </c>
      <c r="E40" s="9">
        <v>0</v>
      </c>
      <c r="F40" s="20">
        <v>0</v>
      </c>
      <c r="G40" s="20">
        <v>0</v>
      </c>
      <c r="H40" s="27">
        <f t="shared" si="0"/>
        <v>0</v>
      </c>
      <c r="I40" s="27">
        <f t="shared" si="0"/>
        <v>0</v>
      </c>
      <c r="J40" s="68"/>
      <c r="L40" s="11" t="s">
        <v>14</v>
      </c>
    </row>
    <row r="41" spans="1:12" s="10" customFormat="1" ht="30.75" customHeight="1" x14ac:dyDescent="0.25">
      <c r="A41" s="118"/>
      <c r="B41" s="118"/>
      <c r="C41" s="118"/>
      <c r="D41" s="50" t="s">
        <v>2</v>
      </c>
      <c r="E41" s="9">
        <v>0</v>
      </c>
      <c r="F41" s="20">
        <v>0</v>
      </c>
      <c r="G41" s="20">
        <v>0</v>
      </c>
      <c r="H41" s="27">
        <f t="shared" si="0"/>
        <v>0</v>
      </c>
      <c r="I41" s="27">
        <f t="shared" si="0"/>
        <v>0</v>
      </c>
      <c r="J41" s="68"/>
    </row>
    <row r="42" spans="1:12" s="10" customFormat="1" ht="24" customHeight="1" x14ac:dyDescent="0.25">
      <c r="A42" s="118"/>
      <c r="B42" s="118"/>
      <c r="C42" s="118"/>
      <c r="D42" s="50" t="s">
        <v>3</v>
      </c>
      <c r="E42" s="9">
        <v>0</v>
      </c>
      <c r="F42" s="20">
        <v>0</v>
      </c>
      <c r="G42" s="20">
        <v>0</v>
      </c>
      <c r="H42" s="27">
        <f t="shared" si="0"/>
        <v>0</v>
      </c>
      <c r="I42" s="27">
        <f t="shared" si="0"/>
        <v>0</v>
      </c>
      <c r="J42" s="68"/>
    </row>
    <row r="43" spans="1:12" s="10" customFormat="1" ht="29.25" customHeight="1" x14ac:dyDescent="0.25">
      <c r="A43" s="83"/>
      <c r="B43" s="83"/>
      <c r="C43" s="83"/>
      <c r="D43" s="50" t="s">
        <v>17</v>
      </c>
      <c r="E43" s="9">
        <v>0</v>
      </c>
      <c r="F43" s="20">
        <v>0</v>
      </c>
      <c r="G43" s="20">
        <v>0</v>
      </c>
      <c r="H43" s="27">
        <f t="shared" si="0"/>
        <v>0</v>
      </c>
      <c r="I43" s="27">
        <f t="shared" si="0"/>
        <v>0</v>
      </c>
      <c r="J43" s="68"/>
    </row>
    <row r="44" spans="1:12" s="10" customFormat="1" ht="16.5" customHeight="1" x14ac:dyDescent="0.25">
      <c r="A44" s="107" t="s">
        <v>36</v>
      </c>
      <c r="B44" s="108"/>
      <c r="C44" s="108"/>
      <c r="D44" s="108"/>
      <c r="E44" s="108"/>
      <c r="F44" s="108"/>
      <c r="G44" s="108"/>
      <c r="H44" s="108"/>
      <c r="I44" s="108"/>
      <c r="J44" s="108"/>
    </row>
    <row r="45" spans="1:12" s="8" customFormat="1" ht="24.75" customHeight="1" x14ac:dyDescent="0.25">
      <c r="A45" s="100" t="s">
        <v>8</v>
      </c>
      <c r="B45" s="105" t="s">
        <v>37</v>
      </c>
      <c r="C45" s="82" t="s">
        <v>40</v>
      </c>
      <c r="D45" s="28" t="s">
        <v>0</v>
      </c>
      <c r="E45" s="38">
        <v>31.1</v>
      </c>
      <c r="F45" s="38">
        <v>31.1</v>
      </c>
      <c r="G45" s="38">
        <v>31.1</v>
      </c>
      <c r="H45" s="16">
        <f t="shared" ref="H45:I54" si="1">G45-F45</f>
        <v>0</v>
      </c>
      <c r="I45" s="16">
        <f>G45/F45*100</f>
        <v>100</v>
      </c>
      <c r="J45" s="69" t="s">
        <v>61</v>
      </c>
    </row>
    <row r="46" spans="1:12" s="10" customFormat="1" ht="41.25" customHeight="1" x14ac:dyDescent="0.25">
      <c r="A46" s="100"/>
      <c r="B46" s="105"/>
      <c r="C46" s="82"/>
      <c r="D46" s="50" t="s">
        <v>1</v>
      </c>
      <c r="E46" s="9">
        <v>0</v>
      </c>
      <c r="F46" s="20">
        <v>0</v>
      </c>
      <c r="G46" s="20">
        <v>0</v>
      </c>
      <c r="H46" s="27">
        <f t="shared" si="1"/>
        <v>0</v>
      </c>
      <c r="I46" s="27">
        <f t="shared" si="1"/>
        <v>0</v>
      </c>
      <c r="J46" s="70"/>
    </row>
    <row r="47" spans="1:12" s="10" customFormat="1" ht="54" customHeight="1" x14ac:dyDescent="0.25">
      <c r="A47" s="100"/>
      <c r="B47" s="105"/>
      <c r="C47" s="82"/>
      <c r="D47" s="50" t="s">
        <v>2</v>
      </c>
      <c r="E47" s="9">
        <v>0</v>
      </c>
      <c r="F47" s="20">
        <v>0</v>
      </c>
      <c r="G47" s="20">
        <v>0</v>
      </c>
      <c r="H47" s="27">
        <f t="shared" si="1"/>
        <v>0</v>
      </c>
      <c r="I47" s="27">
        <f t="shared" si="1"/>
        <v>0</v>
      </c>
      <c r="J47" s="70"/>
    </row>
    <row r="48" spans="1:12" s="10" customFormat="1" ht="23.25" customHeight="1" x14ac:dyDescent="0.25">
      <c r="A48" s="100"/>
      <c r="B48" s="105"/>
      <c r="C48" s="83"/>
      <c r="D48" s="50" t="s">
        <v>3</v>
      </c>
      <c r="E48" s="38">
        <v>31.1</v>
      </c>
      <c r="F48" s="38">
        <v>31.1</v>
      </c>
      <c r="G48" s="38">
        <v>31.1</v>
      </c>
      <c r="H48" s="16">
        <f t="shared" si="1"/>
        <v>0</v>
      </c>
      <c r="I48" s="16">
        <f t="shared" ref="I48" si="2">G48/F48*100</f>
        <v>100</v>
      </c>
      <c r="J48" s="70"/>
    </row>
    <row r="49" spans="1:10" s="10" customFormat="1" ht="59.25" customHeight="1" x14ac:dyDescent="0.25">
      <c r="A49" s="101"/>
      <c r="B49" s="81"/>
      <c r="C49" s="83"/>
      <c r="D49" s="50" t="s">
        <v>17</v>
      </c>
      <c r="E49" s="9">
        <v>0</v>
      </c>
      <c r="F49" s="20">
        <v>0</v>
      </c>
      <c r="G49" s="20">
        <v>0</v>
      </c>
      <c r="H49" s="27">
        <f t="shared" si="1"/>
        <v>0</v>
      </c>
      <c r="I49" s="27">
        <f t="shared" si="1"/>
        <v>0</v>
      </c>
      <c r="J49" s="71"/>
    </row>
    <row r="50" spans="1:10" s="8" customFormat="1" ht="27.75" customHeight="1" x14ac:dyDescent="0.25">
      <c r="A50" s="100" t="s">
        <v>9</v>
      </c>
      <c r="B50" s="105" t="s">
        <v>38</v>
      </c>
      <c r="C50" s="82" t="s">
        <v>40</v>
      </c>
      <c r="D50" s="28" t="s">
        <v>0</v>
      </c>
      <c r="E50" s="38">
        <v>0</v>
      </c>
      <c r="F50" s="38">
        <v>0</v>
      </c>
      <c r="G50" s="38">
        <v>0</v>
      </c>
      <c r="H50" s="16">
        <f t="shared" si="1"/>
        <v>0</v>
      </c>
      <c r="I50" s="16">
        <f t="shared" si="1"/>
        <v>0</v>
      </c>
      <c r="J50" s="149" t="s">
        <v>62</v>
      </c>
    </row>
    <row r="51" spans="1:10" s="8" customFormat="1" ht="39" customHeight="1" x14ac:dyDescent="0.25">
      <c r="A51" s="100"/>
      <c r="B51" s="105"/>
      <c r="C51" s="82"/>
      <c r="D51" s="50" t="s">
        <v>10</v>
      </c>
      <c r="E51" s="9">
        <v>0</v>
      </c>
      <c r="F51" s="20">
        <v>0</v>
      </c>
      <c r="G51" s="20">
        <v>0</v>
      </c>
      <c r="H51" s="27">
        <f t="shared" si="1"/>
        <v>0</v>
      </c>
      <c r="I51" s="27">
        <f t="shared" si="1"/>
        <v>0</v>
      </c>
      <c r="J51" s="150"/>
    </row>
    <row r="52" spans="1:10" s="10" customFormat="1" ht="57.75" customHeight="1" x14ac:dyDescent="0.25">
      <c r="A52" s="100"/>
      <c r="B52" s="105"/>
      <c r="C52" s="82"/>
      <c r="D52" s="50" t="s">
        <v>2</v>
      </c>
      <c r="E52" s="9">
        <v>0</v>
      </c>
      <c r="F52" s="20">
        <v>0</v>
      </c>
      <c r="G52" s="20">
        <v>0</v>
      </c>
      <c r="H52" s="27">
        <f t="shared" si="1"/>
        <v>0</v>
      </c>
      <c r="I52" s="27">
        <f t="shared" si="1"/>
        <v>0</v>
      </c>
      <c r="J52" s="150"/>
    </row>
    <row r="53" spans="1:10" s="10" customFormat="1" ht="15.75" x14ac:dyDescent="0.25">
      <c r="A53" s="100"/>
      <c r="B53" s="105"/>
      <c r="C53" s="83"/>
      <c r="D53" s="50" t="s">
        <v>3</v>
      </c>
      <c r="E53" s="38">
        <v>0</v>
      </c>
      <c r="F53" s="38">
        <v>0</v>
      </c>
      <c r="G53" s="38">
        <v>0</v>
      </c>
      <c r="H53" s="16">
        <f t="shared" si="1"/>
        <v>0</v>
      </c>
      <c r="I53" s="16">
        <f t="shared" si="1"/>
        <v>0</v>
      </c>
      <c r="J53" s="150"/>
    </row>
    <row r="54" spans="1:10" s="10" customFormat="1" ht="200.25" customHeight="1" x14ac:dyDescent="0.25">
      <c r="A54" s="114"/>
      <c r="B54" s="106"/>
      <c r="C54" s="85"/>
      <c r="D54" s="29" t="s">
        <v>17</v>
      </c>
      <c r="E54" s="30">
        <v>0</v>
      </c>
      <c r="F54" s="31">
        <v>0</v>
      </c>
      <c r="G54" s="31">
        <v>0</v>
      </c>
      <c r="H54" s="32">
        <f t="shared" si="1"/>
        <v>0</v>
      </c>
      <c r="I54" s="32">
        <f t="shared" si="1"/>
        <v>0</v>
      </c>
      <c r="J54" s="151"/>
    </row>
    <row r="55" spans="1:10" s="8" customFormat="1" ht="21.75" customHeight="1" x14ac:dyDescent="0.25">
      <c r="A55" s="100" t="s">
        <v>13</v>
      </c>
      <c r="B55" s="105" t="s">
        <v>39</v>
      </c>
      <c r="C55" s="82" t="s">
        <v>40</v>
      </c>
      <c r="D55" s="28" t="s">
        <v>0</v>
      </c>
      <c r="E55" s="38">
        <v>21.5</v>
      </c>
      <c r="F55" s="38">
        <v>21.5</v>
      </c>
      <c r="G55" s="38">
        <v>21.5</v>
      </c>
      <c r="H55" s="33">
        <v>0</v>
      </c>
      <c r="I55" s="19">
        <v>100</v>
      </c>
      <c r="J55" s="72" t="s">
        <v>53</v>
      </c>
    </row>
    <row r="56" spans="1:10" s="10" customFormat="1" ht="35.25" customHeight="1" x14ac:dyDescent="0.25">
      <c r="A56" s="100"/>
      <c r="B56" s="105"/>
      <c r="C56" s="82"/>
      <c r="D56" s="50" t="s">
        <v>1</v>
      </c>
      <c r="E56" s="9">
        <v>0</v>
      </c>
      <c r="F56" s="20">
        <v>0</v>
      </c>
      <c r="G56" s="20">
        <v>0</v>
      </c>
      <c r="H56" s="34">
        <f t="shared" ref="H56:I59" si="3">G56-F56</f>
        <v>0</v>
      </c>
      <c r="I56" s="34">
        <f t="shared" si="3"/>
        <v>0</v>
      </c>
      <c r="J56" s="73"/>
    </row>
    <row r="57" spans="1:10" s="10" customFormat="1" ht="45" customHeight="1" x14ac:dyDescent="0.25">
      <c r="A57" s="100"/>
      <c r="B57" s="105"/>
      <c r="C57" s="82"/>
      <c r="D57" s="50" t="s">
        <v>2</v>
      </c>
      <c r="E57" s="9">
        <v>0</v>
      </c>
      <c r="F57" s="20">
        <v>0</v>
      </c>
      <c r="G57" s="20">
        <v>0</v>
      </c>
      <c r="H57" s="34">
        <f t="shared" si="3"/>
        <v>0</v>
      </c>
      <c r="I57" s="34">
        <f t="shared" si="3"/>
        <v>0</v>
      </c>
      <c r="J57" s="73"/>
    </row>
    <row r="58" spans="1:10" s="10" customFormat="1" ht="18.75" customHeight="1" x14ac:dyDescent="0.25">
      <c r="A58" s="100"/>
      <c r="B58" s="105"/>
      <c r="C58" s="83"/>
      <c r="D58" s="50" t="s">
        <v>3</v>
      </c>
      <c r="E58" s="38">
        <v>21.5</v>
      </c>
      <c r="F58" s="38">
        <v>21.5</v>
      </c>
      <c r="G58" s="38">
        <v>21.5</v>
      </c>
      <c r="H58" s="33">
        <v>0</v>
      </c>
      <c r="I58" s="19">
        <v>100</v>
      </c>
      <c r="J58" s="73"/>
    </row>
    <row r="59" spans="1:10" s="10" customFormat="1" ht="31.5" customHeight="1" x14ac:dyDescent="0.25">
      <c r="A59" s="101"/>
      <c r="B59" s="81"/>
      <c r="C59" s="83"/>
      <c r="D59" s="50" t="s">
        <v>17</v>
      </c>
      <c r="E59" s="9">
        <v>0</v>
      </c>
      <c r="F59" s="20">
        <v>0</v>
      </c>
      <c r="G59" s="20">
        <v>0</v>
      </c>
      <c r="H59" s="34">
        <f t="shared" si="3"/>
        <v>0</v>
      </c>
      <c r="I59" s="34">
        <f t="shared" si="3"/>
        <v>0</v>
      </c>
      <c r="J59" s="74"/>
    </row>
    <row r="60" spans="1:10" s="8" customFormat="1" ht="24" customHeight="1" x14ac:dyDescent="0.25">
      <c r="A60" s="75" t="s">
        <v>18</v>
      </c>
      <c r="B60" s="76"/>
      <c r="C60" s="76"/>
      <c r="D60" s="28" t="s">
        <v>0</v>
      </c>
      <c r="E60" s="38">
        <v>52.6</v>
      </c>
      <c r="F60" s="19">
        <v>52.6</v>
      </c>
      <c r="G60" s="19">
        <v>52.6</v>
      </c>
      <c r="H60" s="33">
        <v>0</v>
      </c>
      <c r="I60" s="19">
        <v>100</v>
      </c>
      <c r="J60" s="68" t="s">
        <v>43</v>
      </c>
    </row>
    <row r="61" spans="1:10" s="10" customFormat="1" ht="28.5" customHeight="1" x14ac:dyDescent="0.25">
      <c r="A61" s="76"/>
      <c r="B61" s="76"/>
      <c r="C61" s="76"/>
      <c r="D61" s="50" t="s">
        <v>1</v>
      </c>
      <c r="E61" s="9">
        <v>0</v>
      </c>
      <c r="F61" s="20">
        <v>0</v>
      </c>
      <c r="G61" s="20">
        <v>0</v>
      </c>
      <c r="H61" s="34">
        <f t="shared" ref="H61:I64" si="4">G61-F61</f>
        <v>0</v>
      </c>
      <c r="I61" s="34">
        <f t="shared" si="4"/>
        <v>0</v>
      </c>
      <c r="J61" s="68"/>
    </row>
    <row r="62" spans="1:10" s="10" customFormat="1" ht="29.25" customHeight="1" x14ac:dyDescent="0.25">
      <c r="A62" s="76"/>
      <c r="B62" s="76"/>
      <c r="C62" s="76"/>
      <c r="D62" s="50" t="s">
        <v>2</v>
      </c>
      <c r="E62" s="9">
        <v>0</v>
      </c>
      <c r="F62" s="20">
        <v>0</v>
      </c>
      <c r="G62" s="20">
        <v>0</v>
      </c>
      <c r="H62" s="34">
        <f t="shared" si="4"/>
        <v>0</v>
      </c>
      <c r="I62" s="34">
        <f t="shared" si="4"/>
        <v>0</v>
      </c>
      <c r="J62" s="68"/>
    </row>
    <row r="63" spans="1:10" s="10" customFormat="1" ht="24" customHeight="1" x14ac:dyDescent="0.25">
      <c r="A63" s="76"/>
      <c r="B63" s="76"/>
      <c r="C63" s="76"/>
      <c r="D63" s="50" t="s">
        <v>3</v>
      </c>
      <c r="E63" s="38">
        <v>52.6</v>
      </c>
      <c r="F63" s="19">
        <v>52.6</v>
      </c>
      <c r="G63" s="19">
        <v>52.6</v>
      </c>
      <c r="H63" s="33">
        <v>0</v>
      </c>
      <c r="I63" s="19">
        <v>100</v>
      </c>
      <c r="J63" s="68"/>
    </row>
    <row r="64" spans="1:10" s="10" customFormat="1" ht="31.5" x14ac:dyDescent="0.25">
      <c r="A64" s="77"/>
      <c r="B64" s="77"/>
      <c r="C64" s="77"/>
      <c r="D64" s="50" t="s">
        <v>17</v>
      </c>
      <c r="E64" s="9">
        <v>0</v>
      </c>
      <c r="F64" s="20">
        <v>0</v>
      </c>
      <c r="G64" s="20">
        <v>0</v>
      </c>
      <c r="H64" s="34">
        <f t="shared" si="4"/>
        <v>0</v>
      </c>
      <c r="I64" s="34">
        <f t="shared" si="4"/>
        <v>0</v>
      </c>
      <c r="J64" s="68"/>
    </row>
    <row r="65" spans="1:14" s="6" customFormat="1" ht="21" customHeight="1" x14ac:dyDescent="0.25">
      <c r="A65" s="86" t="s">
        <v>5</v>
      </c>
      <c r="B65" s="86"/>
      <c r="C65" s="86"/>
      <c r="D65" s="28" t="s">
        <v>0</v>
      </c>
      <c r="E65" s="38">
        <v>179.5</v>
      </c>
      <c r="F65" s="19">
        <v>179.5</v>
      </c>
      <c r="G65" s="19">
        <v>179.5</v>
      </c>
      <c r="H65" s="33">
        <v>0</v>
      </c>
      <c r="I65" s="19">
        <v>100</v>
      </c>
      <c r="J65" s="68" t="s">
        <v>43</v>
      </c>
      <c r="K65" s="13" t="s">
        <v>14</v>
      </c>
      <c r="L65" s="13" t="s">
        <v>14</v>
      </c>
      <c r="M65" s="13" t="s">
        <v>14</v>
      </c>
      <c r="N65" s="13" t="s">
        <v>14</v>
      </c>
    </row>
    <row r="66" spans="1:14" s="6" customFormat="1" ht="30" customHeight="1" x14ac:dyDescent="0.25">
      <c r="A66" s="86"/>
      <c r="B66" s="86"/>
      <c r="C66" s="86"/>
      <c r="D66" s="50" t="s">
        <v>1</v>
      </c>
      <c r="E66" s="38">
        <f t="shared" ref="E66:F66" si="5">E52+E31+E15</f>
        <v>0</v>
      </c>
      <c r="F66" s="19">
        <f t="shared" si="5"/>
        <v>0</v>
      </c>
      <c r="G66" s="19">
        <f>G52+G31+G15</f>
        <v>0</v>
      </c>
      <c r="H66" s="33">
        <f t="shared" ref="H66:I67" si="6">G66-F66</f>
        <v>0</v>
      </c>
      <c r="I66" s="33">
        <f t="shared" si="6"/>
        <v>0</v>
      </c>
      <c r="J66" s="68"/>
      <c r="K66" s="13" t="s">
        <v>14</v>
      </c>
    </row>
    <row r="67" spans="1:14" s="6" customFormat="1" ht="31.5" customHeight="1" x14ac:dyDescent="0.25">
      <c r="A67" s="86"/>
      <c r="B67" s="86"/>
      <c r="C67" s="86"/>
      <c r="D67" s="50" t="s">
        <v>2</v>
      </c>
      <c r="E67" s="38">
        <v>0</v>
      </c>
      <c r="F67" s="19">
        <v>0</v>
      </c>
      <c r="G67" s="19">
        <v>0</v>
      </c>
      <c r="H67" s="33">
        <f t="shared" si="6"/>
        <v>0</v>
      </c>
      <c r="I67" s="33">
        <f t="shared" si="6"/>
        <v>0</v>
      </c>
      <c r="J67" s="68"/>
      <c r="K67" s="13" t="s">
        <v>14</v>
      </c>
      <c r="L67" s="13"/>
    </row>
    <row r="68" spans="1:14" s="6" customFormat="1" ht="24" customHeight="1" x14ac:dyDescent="0.25">
      <c r="A68" s="86"/>
      <c r="B68" s="86"/>
      <c r="C68" s="86"/>
      <c r="D68" s="50" t="s">
        <v>3</v>
      </c>
      <c r="E68" s="38">
        <v>179.5</v>
      </c>
      <c r="F68" s="19">
        <v>179.5</v>
      </c>
      <c r="G68" s="19">
        <v>179.5</v>
      </c>
      <c r="H68" s="33">
        <v>0</v>
      </c>
      <c r="I68" s="19">
        <v>100</v>
      </c>
      <c r="J68" s="68"/>
      <c r="K68" s="13"/>
      <c r="L68" s="13"/>
    </row>
    <row r="69" spans="1:14" s="6" customFormat="1" ht="32.25" customHeight="1" x14ac:dyDescent="0.25">
      <c r="A69" s="86"/>
      <c r="B69" s="86"/>
      <c r="C69" s="86"/>
      <c r="D69" s="50" t="s">
        <v>17</v>
      </c>
      <c r="E69" s="38">
        <v>0</v>
      </c>
      <c r="F69" s="19">
        <v>0</v>
      </c>
      <c r="G69" s="19">
        <v>0</v>
      </c>
      <c r="H69" s="33">
        <f t="shared" ref="H69:I69" si="7">G69-F69</f>
        <v>0</v>
      </c>
      <c r="I69" s="33">
        <f t="shared" si="7"/>
        <v>0</v>
      </c>
      <c r="J69" s="68"/>
      <c r="K69" s="13" t="s">
        <v>14</v>
      </c>
    </row>
    <row r="70" spans="1:14" ht="15.75" x14ac:dyDescent="0.25">
      <c r="A70" s="86" t="s">
        <v>55</v>
      </c>
      <c r="B70" s="86"/>
      <c r="C70" s="86"/>
      <c r="D70" s="28" t="s">
        <v>0</v>
      </c>
      <c r="E70" s="38">
        <v>179.5</v>
      </c>
      <c r="F70" s="19">
        <v>179.5</v>
      </c>
      <c r="G70" s="19">
        <v>179.5</v>
      </c>
      <c r="H70" s="33">
        <v>0</v>
      </c>
      <c r="I70" s="19">
        <v>100</v>
      </c>
      <c r="J70" s="68" t="s">
        <v>43</v>
      </c>
    </row>
    <row r="71" spans="1:14" ht="28.5" customHeight="1" x14ac:dyDescent="0.25">
      <c r="A71" s="86"/>
      <c r="B71" s="86"/>
      <c r="C71" s="86"/>
      <c r="D71" s="50" t="s">
        <v>1</v>
      </c>
      <c r="E71" s="38">
        <f t="shared" ref="E71:F71" si="8">E57+E36+E20</f>
        <v>0</v>
      </c>
      <c r="F71" s="19">
        <f t="shared" si="8"/>
        <v>0</v>
      </c>
      <c r="G71" s="19">
        <f>G57+G36+G20</f>
        <v>0</v>
      </c>
      <c r="H71" s="33">
        <f t="shared" ref="H71:H72" si="9">G71-F71</f>
        <v>0</v>
      </c>
      <c r="I71" s="33">
        <f t="shared" ref="I71:I72" si="10">H71-G71</f>
        <v>0</v>
      </c>
      <c r="J71" s="68"/>
    </row>
    <row r="72" spans="1:14" ht="28.5" customHeight="1" x14ac:dyDescent="0.25">
      <c r="A72" s="86"/>
      <c r="B72" s="86"/>
      <c r="C72" s="86"/>
      <c r="D72" s="50" t="s">
        <v>2</v>
      </c>
      <c r="E72" s="38">
        <v>0</v>
      </c>
      <c r="F72" s="19">
        <v>0</v>
      </c>
      <c r="G72" s="19">
        <v>0</v>
      </c>
      <c r="H72" s="33">
        <f t="shared" si="9"/>
        <v>0</v>
      </c>
      <c r="I72" s="33">
        <f t="shared" si="10"/>
        <v>0</v>
      </c>
      <c r="J72" s="68"/>
    </row>
    <row r="73" spans="1:14" ht="15.75" x14ac:dyDescent="0.25">
      <c r="A73" s="86"/>
      <c r="B73" s="86"/>
      <c r="C73" s="86"/>
      <c r="D73" s="50" t="s">
        <v>3</v>
      </c>
      <c r="E73" s="38">
        <v>179.5</v>
      </c>
      <c r="F73" s="19">
        <v>179.5</v>
      </c>
      <c r="G73" s="19">
        <v>179.5</v>
      </c>
      <c r="H73" s="33">
        <v>0</v>
      </c>
      <c r="I73" s="19">
        <v>100</v>
      </c>
      <c r="J73" s="68"/>
    </row>
    <row r="74" spans="1:14" ht="34.5" customHeight="1" x14ac:dyDescent="0.25">
      <c r="A74" s="86"/>
      <c r="B74" s="86"/>
      <c r="C74" s="86"/>
      <c r="D74" s="50" t="s">
        <v>17</v>
      </c>
      <c r="E74" s="38">
        <v>0</v>
      </c>
      <c r="F74" s="19">
        <v>0</v>
      </c>
      <c r="G74" s="19">
        <v>0</v>
      </c>
      <c r="H74" s="33">
        <f t="shared" ref="H74" si="11">G74-F74</f>
        <v>0</v>
      </c>
      <c r="I74" s="33">
        <f t="shared" ref="I74" si="12">H74-G74</f>
        <v>0</v>
      </c>
      <c r="J74" s="68"/>
    </row>
    <row r="75" spans="1:14" s="10" customFormat="1" ht="31.5" customHeight="1" x14ac:dyDescent="0.25">
      <c r="A75" s="134" t="s">
        <v>47</v>
      </c>
      <c r="B75" s="135"/>
      <c r="C75" s="135"/>
      <c r="D75" s="135"/>
      <c r="E75" s="135"/>
      <c r="F75" s="135"/>
      <c r="G75" s="135"/>
      <c r="H75" s="135"/>
      <c r="I75" s="136"/>
      <c r="J75" s="137" t="s">
        <v>43</v>
      </c>
    </row>
    <row r="76" spans="1:14" s="10" customFormat="1" ht="15.75" x14ac:dyDescent="0.25">
      <c r="A76" s="140" t="s">
        <v>54</v>
      </c>
      <c r="B76" s="141"/>
      <c r="C76" s="142"/>
      <c r="D76" s="28" t="s">
        <v>0</v>
      </c>
      <c r="E76" s="38">
        <v>179.5</v>
      </c>
      <c r="F76" s="19">
        <v>179.5</v>
      </c>
      <c r="G76" s="19">
        <v>179.5</v>
      </c>
      <c r="H76" s="33">
        <v>0</v>
      </c>
      <c r="I76" s="19">
        <v>100</v>
      </c>
      <c r="J76" s="138"/>
    </row>
    <row r="77" spans="1:14" s="10" customFormat="1" ht="28.5" customHeight="1" x14ac:dyDescent="0.25">
      <c r="A77" s="143"/>
      <c r="B77" s="144"/>
      <c r="C77" s="145"/>
      <c r="D77" s="50" t="s">
        <v>1</v>
      </c>
      <c r="E77" s="38">
        <v>0</v>
      </c>
      <c r="F77" s="19">
        <v>0</v>
      </c>
      <c r="G77" s="19">
        <v>0</v>
      </c>
      <c r="H77" s="33">
        <f t="shared" ref="H77" si="13">G77-F77</f>
        <v>0</v>
      </c>
      <c r="I77" s="33">
        <f t="shared" ref="I77" si="14">H77-G77</f>
        <v>0</v>
      </c>
      <c r="J77" s="138"/>
    </row>
    <row r="78" spans="1:14" s="10" customFormat="1" ht="51" customHeight="1" x14ac:dyDescent="0.25">
      <c r="A78" s="143"/>
      <c r="B78" s="144"/>
      <c r="C78" s="145"/>
      <c r="D78" s="50" t="s">
        <v>2</v>
      </c>
      <c r="E78" s="38">
        <v>0</v>
      </c>
      <c r="F78" s="19">
        <v>0</v>
      </c>
      <c r="G78" s="19">
        <v>0</v>
      </c>
      <c r="H78" s="33">
        <f t="shared" ref="H78" si="15">G78-F78</f>
        <v>0</v>
      </c>
      <c r="I78" s="33">
        <f t="shared" ref="I78" si="16">H78-G78</f>
        <v>0</v>
      </c>
      <c r="J78" s="138"/>
    </row>
    <row r="79" spans="1:14" s="10" customFormat="1" ht="21" customHeight="1" x14ac:dyDescent="0.25">
      <c r="A79" s="143"/>
      <c r="B79" s="144"/>
      <c r="C79" s="145"/>
      <c r="D79" s="50" t="s">
        <v>3</v>
      </c>
      <c r="E79" s="38">
        <v>179.5</v>
      </c>
      <c r="F79" s="19">
        <v>179.5</v>
      </c>
      <c r="G79" s="19">
        <v>179.5</v>
      </c>
      <c r="H79" s="33">
        <v>0</v>
      </c>
      <c r="I79" s="19">
        <v>100</v>
      </c>
      <c r="J79" s="138"/>
    </row>
    <row r="80" spans="1:14" s="10" customFormat="1" ht="32.25" customHeight="1" x14ac:dyDescent="0.25">
      <c r="A80" s="146"/>
      <c r="B80" s="147"/>
      <c r="C80" s="148"/>
      <c r="D80" s="50" t="s">
        <v>17</v>
      </c>
      <c r="E80" s="38">
        <v>0</v>
      </c>
      <c r="F80" s="19">
        <v>0</v>
      </c>
      <c r="G80" s="19">
        <v>0</v>
      </c>
      <c r="H80" s="33">
        <f t="shared" ref="H80" si="17">G80-F80</f>
        <v>0</v>
      </c>
      <c r="I80" s="33">
        <f t="shared" ref="I80" si="18">H80-G80</f>
        <v>0</v>
      </c>
      <c r="J80" s="139"/>
    </row>
    <row r="81" spans="1:10" ht="22.5" customHeight="1" x14ac:dyDescent="0.3">
      <c r="A81" s="141" t="s">
        <v>64</v>
      </c>
      <c r="B81" s="141"/>
      <c r="C81" s="39" t="s">
        <v>41</v>
      </c>
      <c r="D81" s="40"/>
      <c r="E81" s="41"/>
      <c r="F81" s="133" t="s">
        <v>41</v>
      </c>
      <c r="G81" s="133"/>
      <c r="H81" s="42"/>
      <c r="I81" s="43"/>
      <c r="J81" s="44" t="s">
        <v>42</v>
      </c>
    </row>
    <row r="82" spans="1:10" ht="15.75" customHeight="1" x14ac:dyDescent="0.25">
      <c r="A82" s="46" t="s">
        <v>56</v>
      </c>
      <c r="B82" s="46"/>
      <c r="C82" s="46"/>
      <c r="D82" s="46"/>
      <c r="E82" s="46"/>
      <c r="F82" s="46"/>
      <c r="G82" s="46"/>
      <c r="H82" s="46"/>
      <c r="I82" s="46"/>
      <c r="J82" s="63"/>
    </row>
    <row r="83" spans="1:10" ht="9" customHeight="1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63"/>
    </row>
    <row r="84" spans="1:10" ht="18" customHeight="1" x14ac:dyDescent="0.25">
      <c r="A84" s="64" t="s">
        <v>57</v>
      </c>
      <c r="B84" s="65"/>
      <c r="C84" s="46"/>
      <c r="D84" s="46"/>
      <c r="E84" s="46"/>
      <c r="F84" s="46"/>
      <c r="G84" s="46"/>
      <c r="H84" s="46"/>
      <c r="I84" s="46"/>
      <c r="J84" s="14"/>
    </row>
    <row r="85" spans="1:10" ht="40.5" customHeight="1" x14ac:dyDescent="0.3">
      <c r="A85" s="119" t="s">
        <v>45</v>
      </c>
      <c r="B85" s="119"/>
      <c r="C85" s="66" t="s">
        <v>44</v>
      </c>
      <c r="D85" s="67" t="s">
        <v>46</v>
      </c>
      <c r="E85" s="15"/>
      <c r="F85" s="22"/>
      <c r="G85" s="21"/>
      <c r="H85" s="17"/>
      <c r="I85" s="15"/>
      <c r="J85" s="14"/>
    </row>
    <row r="86" spans="1:10" ht="15.75" x14ac:dyDescent="0.25">
      <c r="A86" s="119"/>
      <c r="B86" s="119"/>
      <c r="C86" s="45"/>
      <c r="D86" s="62"/>
      <c r="E86" s="5"/>
      <c r="J86" s="5"/>
    </row>
    <row r="87" spans="1:10" x14ac:dyDescent="0.25">
      <c r="A87" s="5"/>
      <c r="B87" s="5"/>
      <c r="C87" s="47"/>
      <c r="D87" s="5"/>
      <c r="E87" s="5"/>
      <c r="J87" s="5"/>
    </row>
    <row r="98" spans="1:10" x14ac:dyDescent="0.25">
      <c r="A98" s="5"/>
      <c r="B98" s="5"/>
      <c r="C98" s="5"/>
      <c r="D98" s="5"/>
      <c r="E98" s="4"/>
      <c r="J98" s="5"/>
    </row>
  </sheetData>
  <mergeCells count="66">
    <mergeCell ref="F81:G81"/>
    <mergeCell ref="A85:B85"/>
    <mergeCell ref="A81:B81"/>
    <mergeCell ref="J65:J69"/>
    <mergeCell ref="A70:C74"/>
    <mergeCell ref="J70:J74"/>
    <mergeCell ref="A75:I75"/>
    <mergeCell ref="J75:J80"/>
    <mergeCell ref="A76:C80"/>
    <mergeCell ref="A86:B86"/>
    <mergeCell ref="B4:J4"/>
    <mergeCell ref="B5:J5"/>
    <mergeCell ref="B6:J6"/>
    <mergeCell ref="G8:G10"/>
    <mergeCell ref="A7:J7"/>
    <mergeCell ref="D8:D10"/>
    <mergeCell ref="C8:C10"/>
    <mergeCell ref="B8:B10"/>
    <mergeCell ref="A8:A10"/>
    <mergeCell ref="F8:F10"/>
    <mergeCell ref="E8:E10"/>
    <mergeCell ref="H8:J8"/>
    <mergeCell ref="J9:J10"/>
    <mergeCell ref="A65:C69"/>
    <mergeCell ref="A50:A54"/>
    <mergeCell ref="A29:A33"/>
    <mergeCell ref="B29:B33"/>
    <mergeCell ref="C29:C33"/>
    <mergeCell ref="A39:C43"/>
    <mergeCell ref="A55:A59"/>
    <mergeCell ref="A45:A49"/>
    <mergeCell ref="A1:J1"/>
    <mergeCell ref="A2:J2"/>
    <mergeCell ref="A3:J3"/>
    <mergeCell ref="B55:B59"/>
    <mergeCell ref="C55:C59"/>
    <mergeCell ref="B50:B54"/>
    <mergeCell ref="C50:C54"/>
    <mergeCell ref="A44:J44"/>
    <mergeCell ref="A34:A38"/>
    <mergeCell ref="B34:B38"/>
    <mergeCell ref="C34:C38"/>
    <mergeCell ref="H9:H10"/>
    <mergeCell ref="B45:B49"/>
    <mergeCell ref="C45:C49"/>
    <mergeCell ref="A60:C64"/>
    <mergeCell ref="I9:I10"/>
    <mergeCell ref="B13:B17"/>
    <mergeCell ref="C13:C17"/>
    <mergeCell ref="B18:B22"/>
    <mergeCell ref="C18:C22"/>
    <mergeCell ref="A12:J12"/>
    <mergeCell ref="A28:J28"/>
    <mergeCell ref="A13:A17"/>
    <mergeCell ref="J18:J22"/>
    <mergeCell ref="A23:C27"/>
    <mergeCell ref="A18:A22"/>
    <mergeCell ref="J13:J17"/>
    <mergeCell ref="J23:J27"/>
    <mergeCell ref="J29:J33"/>
    <mergeCell ref="J34:J38"/>
    <mergeCell ref="J60:J64"/>
    <mergeCell ref="J39:J43"/>
    <mergeCell ref="J45:J49"/>
    <mergeCell ref="J50:J54"/>
    <mergeCell ref="J55:J59"/>
  </mergeCells>
  <pageMargins left="0.51181102362204722" right="0.19685039370078741" top="0.55118110236220474" bottom="0.19685039370078741" header="0.11811023622047245" footer="0.11811023622047245"/>
  <pageSetup paperSize="9" scale="77" fitToHeight="0" orientation="landscape" r:id="rId1"/>
  <rowBreaks count="3" manualBreakCount="3">
    <brk id="27" max="9" man="1"/>
    <brk id="38" max="9" man="1"/>
    <brk id="5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2023-01-13T13:25:47Z</dcterms:modified>
</cp:coreProperties>
</file>