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Бюджетное управление\МП Управление мун финансами с 2019 + итоги СЭР\Отчет по программе\2019\9 месяцев\"/>
    </mc:Choice>
  </mc:AlternateContent>
  <bookViews>
    <workbookView xWindow="240" yWindow="60" windowWidth="19320" windowHeight="8508"/>
  </bookViews>
  <sheets>
    <sheet name="Лист1" sheetId="1" r:id="rId1"/>
  </sheets>
  <definedNames>
    <definedName name="_xlnm._FilterDatabase" localSheetId="0" hidden="1">Лист1!$A$12:$K$23</definedName>
    <definedName name="_xlnm.Print_Titles" localSheetId="0">Лист1!$10:$12</definedName>
    <definedName name="_xlnm.Print_Area" localSheetId="0">Лист1!$A$1:$J$32</definedName>
  </definedNames>
  <calcPr calcId="162913"/>
</workbook>
</file>

<file path=xl/calcChain.xml><?xml version="1.0" encoding="utf-8"?>
<calcChain xmlns="http://schemas.openxmlformats.org/spreadsheetml/2006/main">
  <c r="I17" i="1" l="1"/>
  <c r="G21" i="1" l="1"/>
  <c r="G20" i="1" s="1"/>
  <c r="F21" i="1"/>
  <c r="F20" i="1" s="1"/>
  <c r="F23" i="1" s="1"/>
  <c r="E20" i="1"/>
  <c r="E21" i="1"/>
  <c r="E18" i="1"/>
  <c r="F18" i="1" l="1"/>
  <c r="F16" i="1"/>
  <c r="E16" i="1"/>
  <c r="F13" i="1"/>
  <c r="E13" i="1"/>
  <c r="G23" i="1" l="1"/>
  <c r="E23" i="1"/>
  <c r="I19" i="1"/>
  <c r="H19" i="1"/>
  <c r="H17" i="1"/>
  <c r="I14" i="1"/>
  <c r="H14" i="1"/>
  <c r="I13" i="1" l="1"/>
  <c r="H21" i="1"/>
  <c r="H16" i="1"/>
  <c r="H18" i="1"/>
  <c r="H13" i="1"/>
  <c r="I16" i="1"/>
  <c r="I18" i="1"/>
  <c r="I21" i="1" l="1"/>
  <c r="H20" i="1" l="1"/>
  <c r="I20" i="1"/>
  <c r="H23" i="1"/>
  <c r="I23" i="1"/>
</calcChain>
</file>

<file path=xl/sharedStrings.xml><?xml version="1.0" encoding="utf-8"?>
<sst xmlns="http://schemas.openxmlformats.org/spreadsheetml/2006/main" count="51" uniqueCount="41">
  <si>
    <t>Источники финансирования</t>
  </si>
  <si>
    <t>всего</t>
  </si>
  <si>
    <t>в том числе:</t>
  </si>
  <si>
    <t>Ответственный исполнитель/ соисполнитель</t>
  </si>
  <si>
    <t>Департамент финансов</t>
  </si>
  <si>
    <t xml:space="preserve">местный бюджет </t>
  </si>
  <si>
    <t>Утверждено по программе (план по программе)</t>
  </si>
  <si>
    <t>Утверждено в бюджете</t>
  </si>
  <si>
    <t>Фактическое значение за отчетный период</t>
  </si>
  <si>
    <t>Отклонение</t>
  </si>
  <si>
    <t>Департамент финансов администрации города Югорска</t>
  </si>
  <si>
    <t xml:space="preserve">                                  (ответственный осполнитель)</t>
  </si>
  <si>
    <t>Абсолютное значение 
(гр.6-гр.7)</t>
  </si>
  <si>
    <t>Относительное значение, % 
(гр.7/гр.6*100%)</t>
  </si>
  <si>
    <t>(ответственный исполнитель)</t>
  </si>
  <si>
    <t>(ФИО руководителя)</t>
  </si>
  <si>
    <t>(подпись)</t>
  </si>
  <si>
    <t>(ФИО исполнителя, ответственного за составление формы)</t>
  </si>
  <si>
    <t>_______________</t>
  </si>
  <si>
    <t>(телефон)</t>
  </si>
  <si>
    <t>5-00-28</t>
  </si>
  <si>
    <t>____________</t>
  </si>
  <si>
    <t>Результаты реализации муниципальной программы</t>
  </si>
  <si>
    <t>Ответственный исполнитель - Департамент финансов администрации города Югорска</t>
  </si>
  <si>
    <t xml:space="preserve">Дата составления отчета </t>
  </si>
  <si>
    <t>Расчеты по привлеченным кредитам и обслуживанию муниципального долга осуществлены в полном объеме в соответствии с графиком гашения задолженности. Задолженность по внутренним заимствованиям отсутствует, что подтверждается информацией, отраженной в долговой книге муниципального образования.</t>
  </si>
  <si>
    <t>Муниципальная программа города Югорска «Управление муниципальными финансами»</t>
  </si>
  <si>
    <t xml:space="preserve">                                                                                              (наименование программы)</t>
  </si>
  <si>
    <t xml:space="preserve">Номер основного меропрития </t>
  </si>
  <si>
    <t>Основные мероприятия муниципальной программы (их связь с целевыми показателями муниципальной программы)</t>
  </si>
  <si>
    <t xml:space="preserve">Отчет об исполнении муниципальной программы  </t>
  </si>
  <si>
    <t>Организационно-техническое и финансовое обеспечение деятельности Департамента финансов</t>
  </si>
  <si>
    <t>Развитие единой комплексной системы управления муниципальными финансами</t>
  </si>
  <si>
    <t>Мониторинг состояния и обслуживание муниципального долга города Югорска</t>
  </si>
  <si>
    <t>Всего по муниципальной программе:</t>
  </si>
  <si>
    <t>Мальцева И.Ю.</t>
  </si>
  <si>
    <r>
      <t xml:space="preserve">по состоянию на </t>
    </r>
    <r>
      <rPr>
        <b/>
        <u/>
        <sz val="18"/>
        <rFont val="Times New Roman"/>
        <family val="1"/>
        <charset val="204"/>
      </rPr>
      <t xml:space="preserve">1 октября </t>
    </r>
    <r>
      <rPr>
        <b/>
        <sz val="18"/>
        <rFont val="Times New Roman"/>
        <family val="1"/>
        <charset val="204"/>
      </rPr>
      <t xml:space="preserve"> </t>
    </r>
    <r>
      <rPr>
        <b/>
        <u/>
        <sz val="18"/>
        <rFont val="Times New Roman"/>
        <family val="1"/>
        <charset val="204"/>
      </rPr>
      <t>2019</t>
    </r>
    <r>
      <rPr>
        <b/>
        <sz val="18"/>
        <rFont val="Times New Roman"/>
        <family val="1"/>
        <charset val="204"/>
      </rPr>
      <t xml:space="preserve"> года</t>
    </r>
  </si>
  <si>
    <t>Муллабаева Е.А.</t>
  </si>
  <si>
    <t>Обеспечивалась стабильная и бесперебойная работа автоматизированных систем и программных продуктов. Все обновления устанавливались своевременно. В соответствии с регламентом проводились работы на официальном общероссийском сайте www.zakupki.gov.ru, кроме того размещалась информация о деятельности департамента финансов на официальном сайте органов местного самоуправления города Югорска www.adm.ugorsk.ru. Подготовлены и размещены на официальном сайте органов местного самоуправления города Югорска www.adm.ugorsk.ru в доступной для граждан форме:                                                                                                    - отчет об исполнении бюджета города Югорска за 2018 год (решение Думы города Югорска от 30.04.2019 № 27); 
- ежеквартальный отчет об исполнении бюджета города Югорска за 1 квартал, 1 полугодие 2019 года (постановления администрации города Югорска от 04.06.2019 № 1212, от 16.08.2019 № 1838);
- бюджет города Югорска на 2019 год и на плановый период 2020 и 2021 годов с учетом вносимых в него изменений на основании решений Думы города Югорска (решение Думы города Югорска от 30.04.2019 № 28).</t>
  </si>
  <si>
    <t>Осуществлялось совершенствование нормативного правового регулирования в сфере бюджетных правоотношений в городе Югорске. Подготовлен  проект решения Думы города Югорска "О внесении изменений в решение Думы города Югорска от 25.12.2018 № 93 "О бюджете города Югорска на 2019 год и на плановый период 2020 и 2021 годов" (утвержден решением Думы города Югорска от 30.04.2019 № 28). Организовано кассовое обслуживание исполнения бюджета города Югорска. Еженедельно, ежемесячно предоставлялась в Департамент финансов Ханты - Мансийского автономного округа - Югры отчетность об исполнении бюджета города Югорска. Подготовлен и сдан в Департамент финансов Ханты - Мансийского автономного округа - Югры отчет об исполнении бюджета города Югорска за 2018 год. Подготовлены и представлены в Думу города Югорска и контрольно-счетную палату города Югорска отчет об исполнении бюджета города Югорска за 2018 год и пояснительная записка к нему (утвержден решением Думы города Югорска от 30.04.2019 № 27). Организованы и проведены 22.04.2019 публичные слушания по проекту отчета об исполнении бюджета города Югорска за 2018 год. Подготовлены и представлены в Думу города Югорска и контрольно-счетную палату города Югорска отчеты об исполнении бюджета города Югорска за 1 квартал, 1 полугодие 2019 года (утверждены постановлениями администрации города Югорска от 04.06.2019 № 1212, от 16.08.2019 № 1838). Проведен мониторинг качества финансового менеджмента, осуществляемого главными администраторами средств бюджета города Югорска по итогам 2018 года. Проводился контроль за операциями с бюджетными средствами на соответствие бюджетному законодательству. Предоставлена информация в Департамент финансов Ханты-Мансийского автономного округа - Югры в соответствии с приказом Департамента финансов Ханты-Мансийского автономного округа - Югры от 20.03.2018 № 35-о «О внесении изменений в приказ Департамента финансов Ханты-Мансийского автономного округа – Югры от 01.08.2017 № 112-о «Об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Ханты-Мансийского автономного округа – Югры» (по результатам I этапа Оценки уровня открытости бюджетных данных муниципальное образование город Югорск набрало 10 баллов из 10, по результатам II этапа Оценки уровня открытости бюджетных данных муниципальное образование город Югорск набрало 22 балла из 22). Подготовлены и представлены в Департамент финансов Ханты - Мансийского автономного округа - Югры материалы к мониторингу и оценке качества организации и осуществления бюджетного процесса в городских округах и муниципальных районах Ханты-Мансийского автономного округа - Югры по итогам 2018 года (по результатам мониторинга город Югорск занял 9 место среди городских округов из 12 оцениваемых).
Обеспечивалось функционирование департамента финансов администрации города Югорска. Проводилась работа по формированию проекта бюджета города Югорска на 2020 год и на плановый период 2021 и 2022 годов. Осуществлено организационное обеспечение проведения заседания Общественного совета при администрации города Югоррска в сфере бюджетных правоотношений. Проведено 5 заседаний Общественного совета (протоколы от 09.01.2019 № 1; от 15.03.2019 № 2; от 22.04.2019 № 3; от 14.06.2019 № 4; от 26.09.2019 № 5).</t>
  </si>
  <si>
    <t xml:space="preserve">Приложение
к письму Департамента финансов 
администрации города Югорска 
от 15.10.2019 № 04-02-Исх-516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</si>
</sst>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204"/>
      <scheme val="minor"/>
    </font>
    <font>
      <sz val="18"/>
      <color theme="1"/>
      <name val="Calibri"/>
      <family val="2"/>
      <charset val="204"/>
      <scheme val="minor"/>
    </font>
    <font>
      <sz val="18"/>
      <name val="Times New Roman"/>
      <family val="1"/>
      <charset val="204"/>
    </font>
    <font>
      <b/>
      <sz val="18"/>
      <name val="Times New Roman"/>
      <family val="1"/>
      <charset val="204"/>
    </font>
    <font>
      <b/>
      <u/>
      <sz val="18"/>
      <name val="Times New Roman"/>
      <family val="1"/>
      <charset val="204"/>
    </font>
    <font>
      <sz val="18"/>
      <name val="Calibri"/>
      <family val="2"/>
      <charset val="204"/>
      <scheme val="minor"/>
    </font>
    <font>
      <u/>
      <sz val="18"/>
      <name val="Times New Roman"/>
      <family val="1"/>
      <charset val="204"/>
    </font>
    <font>
      <sz val="16"/>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Fill="1"/>
    <xf numFmtId="164" fontId="2" fillId="0" borderId="1" xfId="0" applyNumberFormat="1"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xf numFmtId="164" fontId="2" fillId="0" borderId="1" xfId="0" applyNumberFormat="1" applyFont="1" applyFill="1" applyBorder="1" applyAlignment="1">
      <alignment horizontal="center" vertical="center" wrapText="1"/>
    </xf>
    <xf numFmtId="0" fontId="2" fillId="0" borderId="0" xfId="0" applyFont="1" applyFill="1"/>
    <xf numFmtId="0" fontId="6"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14" fontId="7" fillId="2" borderId="0" xfId="0" applyNumberFormat="1" applyFont="1" applyFill="1"/>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0" xfId="0" applyFont="1" applyFill="1" applyAlignment="1">
      <alignment horizontal="center" wrapText="1"/>
    </xf>
    <xf numFmtId="0" fontId="2" fillId="0" borderId="0" xfId="0" applyFont="1" applyFill="1" applyAlignment="1">
      <alignment horizontal="center" vertical="top"/>
    </xf>
    <xf numFmtId="0" fontId="1" fillId="0" borderId="0" xfId="0" applyFont="1" applyFill="1" applyAlignment="1">
      <alignment horizontal="center"/>
    </xf>
    <xf numFmtId="0" fontId="6" fillId="2" borderId="0" xfId="0" applyFont="1" applyFill="1" applyAlignment="1">
      <alignment horizontal="center"/>
    </xf>
    <xf numFmtId="164" fontId="2" fillId="0" borderId="1" xfId="0" applyNumberFormat="1" applyFont="1" applyFill="1" applyBorder="1" applyAlignment="1">
      <alignment horizontal="center" vertical="center"/>
    </xf>
    <xf numFmtId="0" fontId="7" fillId="0" borderId="0" xfId="0" applyFont="1" applyFill="1" applyAlignment="1">
      <alignment horizont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0" fontId="2" fillId="2" borderId="0" xfId="0" applyFont="1" applyFill="1" applyAlignment="1">
      <alignment horizontal="righ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abSelected="1" view="pageBreakPreview" zoomScale="50" zoomScaleNormal="100" zoomScaleSheetLayoutView="50" workbookViewId="0">
      <selection activeCell="A8" sqref="A8:J8"/>
    </sheetView>
  </sheetViews>
  <sheetFormatPr defaultColWidth="9.109375" defaultRowHeight="23.4" x14ac:dyDescent="0.45"/>
  <cols>
    <col min="1" max="1" width="13.88671875" style="1" customWidth="1"/>
    <col min="2" max="2" width="31.33203125" style="1" customWidth="1"/>
    <col min="3" max="3" width="22.33203125" style="1" customWidth="1"/>
    <col min="4" max="4" width="18.88671875" style="1" customWidth="1"/>
    <col min="5" max="5" width="20.44140625" style="1" customWidth="1"/>
    <col min="6" max="6" width="16" style="1" customWidth="1"/>
    <col min="7" max="7" width="18.33203125" style="1" customWidth="1"/>
    <col min="8" max="8" width="20.33203125" style="1" customWidth="1"/>
    <col min="9" max="9" width="28.109375" style="1" customWidth="1"/>
    <col min="10" max="10" width="177.33203125" style="1" customWidth="1"/>
    <col min="11" max="16384" width="9.109375" style="1"/>
  </cols>
  <sheetData>
    <row r="1" spans="1:16" ht="91.95" customHeight="1" x14ac:dyDescent="0.45">
      <c r="A1" s="28" t="s">
        <v>40</v>
      </c>
      <c r="B1" s="28"/>
      <c r="C1" s="28"/>
      <c r="D1" s="28"/>
      <c r="E1" s="28"/>
      <c r="F1" s="28"/>
      <c r="G1" s="28"/>
      <c r="H1" s="28"/>
      <c r="I1" s="28"/>
      <c r="J1" s="28"/>
    </row>
    <row r="2" spans="1:16" ht="26.25" customHeight="1" x14ac:dyDescent="0.45">
      <c r="A2" s="24" t="s">
        <v>30</v>
      </c>
      <c r="B2" s="24"/>
      <c r="C2" s="24"/>
      <c r="D2" s="24"/>
      <c r="E2" s="24"/>
      <c r="F2" s="24"/>
      <c r="G2" s="24"/>
      <c r="H2" s="24"/>
      <c r="I2" s="24"/>
      <c r="J2" s="24"/>
    </row>
    <row r="3" spans="1:16" x14ac:dyDescent="0.45">
      <c r="A3" s="24" t="s">
        <v>36</v>
      </c>
      <c r="B3" s="24"/>
      <c r="C3" s="24"/>
      <c r="D3" s="24"/>
      <c r="E3" s="24"/>
      <c r="F3" s="24"/>
      <c r="G3" s="24"/>
      <c r="H3" s="24"/>
      <c r="I3" s="24"/>
      <c r="J3" s="24"/>
    </row>
    <row r="4" spans="1:16" x14ac:dyDescent="0.45">
      <c r="A4" s="3"/>
      <c r="B4" s="3"/>
      <c r="C4" s="3"/>
      <c r="D4" s="3"/>
      <c r="E4" s="3"/>
      <c r="F4" s="3"/>
      <c r="G4" s="3"/>
      <c r="H4" s="3"/>
      <c r="I4" s="3"/>
      <c r="J4" s="3"/>
    </row>
    <row r="5" spans="1:16" x14ac:dyDescent="0.45">
      <c r="A5" s="26" t="s">
        <v>26</v>
      </c>
      <c r="B5" s="26"/>
      <c r="C5" s="26"/>
      <c r="D5" s="26"/>
      <c r="E5" s="26"/>
      <c r="F5" s="26"/>
      <c r="G5" s="26"/>
      <c r="H5" s="26"/>
      <c r="I5" s="26"/>
      <c r="J5" s="26"/>
    </row>
    <row r="6" spans="1:16" x14ac:dyDescent="0.45">
      <c r="A6" s="27" t="s">
        <v>27</v>
      </c>
      <c r="B6" s="27"/>
      <c r="C6" s="27"/>
      <c r="D6" s="27"/>
      <c r="E6" s="27"/>
      <c r="F6" s="27"/>
      <c r="G6" s="27"/>
      <c r="H6" s="27"/>
      <c r="I6" s="27"/>
      <c r="J6" s="27"/>
    </row>
    <row r="7" spans="1:16" x14ac:dyDescent="0.45">
      <c r="A7" s="26" t="s">
        <v>10</v>
      </c>
      <c r="B7" s="26"/>
      <c r="C7" s="26"/>
      <c r="D7" s="26"/>
      <c r="E7" s="26"/>
      <c r="F7" s="26"/>
      <c r="G7" s="26"/>
      <c r="H7" s="26"/>
      <c r="I7" s="26"/>
      <c r="J7" s="26"/>
    </row>
    <row r="8" spans="1:16" x14ac:dyDescent="0.45">
      <c r="A8" s="27" t="s">
        <v>11</v>
      </c>
      <c r="B8" s="27"/>
      <c r="C8" s="27"/>
      <c r="D8" s="27"/>
      <c r="E8" s="27"/>
      <c r="F8" s="27"/>
      <c r="G8" s="27"/>
      <c r="H8" s="27"/>
      <c r="I8" s="27"/>
      <c r="J8" s="27"/>
    </row>
    <row r="9" spans="1:16" x14ac:dyDescent="0.45">
      <c r="A9" s="4"/>
      <c r="B9" s="5"/>
      <c r="C9" s="5"/>
      <c r="D9" s="5"/>
      <c r="E9" s="5"/>
      <c r="F9" s="5"/>
      <c r="G9" s="5"/>
      <c r="H9" s="5"/>
      <c r="I9" s="5"/>
      <c r="J9" s="5"/>
    </row>
    <row r="10" spans="1:16" ht="24.75" customHeight="1" x14ac:dyDescent="0.45">
      <c r="A10" s="25" t="s">
        <v>28</v>
      </c>
      <c r="B10" s="25" t="s">
        <v>29</v>
      </c>
      <c r="C10" s="25" t="s">
        <v>3</v>
      </c>
      <c r="D10" s="25" t="s">
        <v>0</v>
      </c>
      <c r="E10" s="25" t="s">
        <v>6</v>
      </c>
      <c r="F10" s="25" t="s">
        <v>7</v>
      </c>
      <c r="G10" s="25" t="s">
        <v>8</v>
      </c>
      <c r="H10" s="25" t="s">
        <v>9</v>
      </c>
      <c r="I10" s="25"/>
      <c r="J10" s="25" t="s">
        <v>22</v>
      </c>
    </row>
    <row r="11" spans="1:16" ht="160.94999999999999" customHeight="1" x14ac:dyDescent="0.45">
      <c r="A11" s="25"/>
      <c r="B11" s="25"/>
      <c r="C11" s="25"/>
      <c r="D11" s="25"/>
      <c r="E11" s="25"/>
      <c r="F11" s="25"/>
      <c r="G11" s="25"/>
      <c r="H11" s="12" t="s">
        <v>12</v>
      </c>
      <c r="I11" s="12" t="s">
        <v>13</v>
      </c>
      <c r="J11" s="25"/>
    </row>
    <row r="12" spans="1:16" x14ac:dyDescent="0.45">
      <c r="A12" s="10">
        <v>1</v>
      </c>
      <c r="B12" s="10">
        <v>2</v>
      </c>
      <c r="C12" s="10">
        <v>3</v>
      </c>
      <c r="D12" s="10">
        <v>4</v>
      </c>
      <c r="E12" s="10">
        <v>5</v>
      </c>
      <c r="F12" s="10">
        <v>6</v>
      </c>
      <c r="G12" s="10">
        <v>7</v>
      </c>
      <c r="H12" s="10">
        <v>8</v>
      </c>
      <c r="I12" s="10">
        <v>9</v>
      </c>
      <c r="J12" s="10">
        <v>10</v>
      </c>
    </row>
    <row r="13" spans="1:16" ht="42" customHeight="1" x14ac:dyDescent="0.45">
      <c r="A13" s="15">
        <v>1</v>
      </c>
      <c r="B13" s="17" t="s">
        <v>31</v>
      </c>
      <c r="C13" s="17" t="s">
        <v>4</v>
      </c>
      <c r="D13" s="11" t="s">
        <v>1</v>
      </c>
      <c r="E13" s="2">
        <f>E14</f>
        <v>33500</v>
      </c>
      <c r="F13" s="2">
        <f>F14</f>
        <v>33500</v>
      </c>
      <c r="G13" s="2">
        <v>25019.9</v>
      </c>
      <c r="H13" s="2">
        <f>G13-F13</f>
        <v>-8480.0999999999985</v>
      </c>
      <c r="I13" s="2">
        <f>G13/F13*100</f>
        <v>74.686268656716422</v>
      </c>
      <c r="J13" s="16" t="s">
        <v>39</v>
      </c>
    </row>
    <row r="14" spans="1:16" ht="409.6" customHeight="1" x14ac:dyDescent="0.45">
      <c r="A14" s="15"/>
      <c r="B14" s="17"/>
      <c r="C14" s="17"/>
      <c r="D14" s="17" t="s">
        <v>5</v>
      </c>
      <c r="E14" s="22">
        <v>33500</v>
      </c>
      <c r="F14" s="22">
        <v>33500</v>
      </c>
      <c r="G14" s="22">
        <v>25019.9</v>
      </c>
      <c r="H14" s="22">
        <f>G14-F14</f>
        <v>-8480.0999999999985</v>
      </c>
      <c r="I14" s="22">
        <f>G14/F14*100</f>
        <v>74.686268656716422</v>
      </c>
      <c r="J14" s="16"/>
    </row>
    <row r="15" spans="1:16" ht="260.39999999999998" customHeight="1" x14ac:dyDescent="0.45">
      <c r="A15" s="15"/>
      <c r="B15" s="17"/>
      <c r="C15" s="17"/>
      <c r="D15" s="17"/>
      <c r="E15" s="22"/>
      <c r="F15" s="22"/>
      <c r="G15" s="22"/>
      <c r="H15" s="22"/>
      <c r="I15" s="22"/>
      <c r="J15" s="16"/>
    </row>
    <row r="16" spans="1:16" ht="46.2" customHeight="1" x14ac:dyDescent="0.45">
      <c r="A16" s="15">
        <v>2</v>
      </c>
      <c r="B16" s="16" t="s">
        <v>32</v>
      </c>
      <c r="C16" s="17" t="s">
        <v>4</v>
      </c>
      <c r="D16" s="11" t="s">
        <v>1</v>
      </c>
      <c r="E16" s="2">
        <f>E17</f>
        <v>3500</v>
      </c>
      <c r="F16" s="2">
        <f>F17</f>
        <v>3500</v>
      </c>
      <c r="G16" s="2">
        <v>1331.8</v>
      </c>
      <c r="H16" s="2">
        <f t="shared" ref="H16:H17" si="0">G16-F16</f>
        <v>-2168.1999999999998</v>
      </c>
      <c r="I16" s="2">
        <f t="shared" ref="I16" si="1">G16/F16*100</f>
        <v>38.051428571428566</v>
      </c>
      <c r="J16" s="16" t="s">
        <v>38</v>
      </c>
      <c r="L16" s="20"/>
      <c r="M16" s="20"/>
      <c r="N16" s="20"/>
      <c r="O16" s="20"/>
      <c r="P16" s="20"/>
    </row>
    <row r="17" spans="1:16" ht="186.6" customHeight="1" x14ac:dyDescent="0.45">
      <c r="A17" s="15"/>
      <c r="B17" s="16"/>
      <c r="C17" s="17"/>
      <c r="D17" s="11" t="s">
        <v>5</v>
      </c>
      <c r="E17" s="2">
        <v>3500</v>
      </c>
      <c r="F17" s="2">
        <v>3500</v>
      </c>
      <c r="G17" s="2">
        <v>1331.8</v>
      </c>
      <c r="H17" s="2">
        <f t="shared" si="0"/>
        <v>-2168.1999999999998</v>
      </c>
      <c r="I17" s="2">
        <f>G17/F17*100</f>
        <v>38.051428571428566</v>
      </c>
      <c r="J17" s="16"/>
      <c r="L17" s="20"/>
      <c r="M17" s="20"/>
      <c r="N17" s="20"/>
      <c r="O17" s="20"/>
      <c r="P17" s="20"/>
    </row>
    <row r="18" spans="1:16" ht="71.400000000000006" customHeight="1" x14ac:dyDescent="0.45">
      <c r="A18" s="15">
        <v>3</v>
      </c>
      <c r="B18" s="16" t="s">
        <v>33</v>
      </c>
      <c r="C18" s="17" t="s">
        <v>4</v>
      </c>
      <c r="D18" s="11" t="s">
        <v>1</v>
      </c>
      <c r="E18" s="2">
        <f>E19</f>
        <v>28379</v>
      </c>
      <c r="F18" s="2">
        <f>F19</f>
        <v>28379</v>
      </c>
      <c r="G18" s="2">
        <v>14515.2</v>
      </c>
      <c r="H18" s="2">
        <f t="shared" ref="H18:H19" si="2">G18-F18</f>
        <v>-13863.8</v>
      </c>
      <c r="I18" s="2">
        <f t="shared" ref="I18:I19" si="3">G18/F18*100</f>
        <v>51.147679622255893</v>
      </c>
      <c r="J18" s="16" t="s">
        <v>25</v>
      </c>
    </row>
    <row r="19" spans="1:16" ht="72.599999999999994" customHeight="1" x14ac:dyDescent="0.45">
      <c r="A19" s="15"/>
      <c r="B19" s="16"/>
      <c r="C19" s="17"/>
      <c r="D19" s="11" t="s">
        <v>5</v>
      </c>
      <c r="E19" s="2">
        <v>28379</v>
      </c>
      <c r="F19" s="2">
        <v>28379</v>
      </c>
      <c r="G19" s="2">
        <v>14515.2</v>
      </c>
      <c r="H19" s="2">
        <f t="shared" si="2"/>
        <v>-13863.8</v>
      </c>
      <c r="I19" s="2">
        <f t="shared" si="3"/>
        <v>51.147679622255893</v>
      </c>
      <c r="J19" s="16"/>
    </row>
    <row r="20" spans="1:16" x14ac:dyDescent="0.45">
      <c r="A20" s="17" t="s">
        <v>34</v>
      </c>
      <c r="B20" s="17"/>
      <c r="C20" s="17"/>
      <c r="D20" s="11" t="s">
        <v>1</v>
      </c>
      <c r="E20" s="2">
        <f>E21</f>
        <v>65379</v>
      </c>
      <c r="F20" s="2">
        <f t="shared" ref="F20" si="4">F21</f>
        <v>65379</v>
      </c>
      <c r="G20" s="2">
        <f t="shared" ref="G20" si="5">G21</f>
        <v>40866.9</v>
      </c>
      <c r="H20" s="2">
        <f t="shared" ref="H20:H21" si="6">G20-F20</f>
        <v>-24512.1</v>
      </c>
      <c r="I20" s="2">
        <f t="shared" ref="I20:I21" si="7">G20/F20*100</f>
        <v>62.507685954205485</v>
      </c>
      <c r="J20" s="11"/>
    </row>
    <row r="21" spans="1:16" ht="45.6" x14ac:dyDescent="0.45">
      <c r="A21" s="17"/>
      <c r="B21" s="17"/>
      <c r="C21" s="17"/>
      <c r="D21" s="11" t="s">
        <v>5</v>
      </c>
      <c r="E21" s="2">
        <f>E19+E17+E14</f>
        <v>65379</v>
      </c>
      <c r="F21" s="2">
        <f>F19+F17+F14</f>
        <v>65379</v>
      </c>
      <c r="G21" s="2">
        <f>G19+G17+G14</f>
        <v>40866.9</v>
      </c>
      <c r="H21" s="2">
        <f t="shared" si="6"/>
        <v>-24512.1</v>
      </c>
      <c r="I21" s="2">
        <f t="shared" si="7"/>
        <v>62.507685954205485</v>
      </c>
      <c r="J21" s="11"/>
    </row>
    <row r="22" spans="1:16" x14ac:dyDescent="0.45">
      <c r="A22" s="15" t="s">
        <v>2</v>
      </c>
      <c r="B22" s="15"/>
      <c r="C22" s="15"/>
      <c r="D22" s="15"/>
      <c r="E22" s="2"/>
      <c r="F22" s="2"/>
      <c r="G22" s="2"/>
      <c r="H22" s="6"/>
      <c r="I22" s="6"/>
      <c r="J22" s="10"/>
    </row>
    <row r="23" spans="1:16" ht="46.5" customHeight="1" x14ac:dyDescent="0.45">
      <c r="A23" s="17" t="s">
        <v>23</v>
      </c>
      <c r="B23" s="17"/>
      <c r="C23" s="17"/>
      <c r="D23" s="17"/>
      <c r="E23" s="2">
        <f>E20</f>
        <v>65379</v>
      </c>
      <c r="F23" s="2">
        <f t="shared" ref="F23" si="8">F20</f>
        <v>65379</v>
      </c>
      <c r="G23" s="2">
        <f t="shared" ref="G23" si="9">G20</f>
        <v>40866.9</v>
      </c>
      <c r="H23" s="2">
        <f t="shared" ref="H23" si="10">G23-F23</f>
        <v>-24512.1</v>
      </c>
      <c r="I23" s="2">
        <f t="shared" ref="I23" si="11">G23/F23*100</f>
        <v>62.507685954205485</v>
      </c>
      <c r="J23" s="10"/>
    </row>
    <row r="24" spans="1:16" x14ac:dyDescent="0.45">
      <c r="A24" s="5"/>
      <c r="B24" s="5"/>
      <c r="C24" s="5"/>
      <c r="D24" s="5"/>
      <c r="E24" s="5"/>
      <c r="F24" s="5"/>
      <c r="G24" s="5"/>
      <c r="H24" s="5"/>
      <c r="I24" s="5"/>
      <c r="J24" s="5"/>
    </row>
    <row r="25" spans="1:16" ht="45.75" customHeight="1" x14ac:dyDescent="0.45">
      <c r="A25" s="5"/>
      <c r="B25" s="18" t="s">
        <v>10</v>
      </c>
      <c r="C25" s="18"/>
      <c r="D25" s="18"/>
      <c r="E25" s="21" t="s">
        <v>35</v>
      </c>
      <c r="F25" s="21"/>
      <c r="G25" s="7" t="s">
        <v>21</v>
      </c>
      <c r="H25" s="5"/>
      <c r="I25" s="5"/>
      <c r="J25" s="5"/>
    </row>
    <row r="26" spans="1:16" x14ac:dyDescent="0.45">
      <c r="A26" s="5"/>
      <c r="B26" s="19" t="s">
        <v>14</v>
      </c>
      <c r="C26" s="19"/>
      <c r="D26" s="19"/>
      <c r="E26" s="19" t="s">
        <v>15</v>
      </c>
      <c r="F26" s="19"/>
      <c r="G26" s="9" t="s">
        <v>16</v>
      </c>
      <c r="H26" s="5"/>
      <c r="I26" s="5"/>
      <c r="J26" s="5"/>
    </row>
    <row r="27" spans="1:16" hidden="1" x14ac:dyDescent="0.45">
      <c r="A27" s="5"/>
      <c r="B27" s="5"/>
      <c r="C27" s="5"/>
      <c r="D27" s="5"/>
      <c r="E27" s="5"/>
      <c r="F27" s="5"/>
      <c r="G27" s="5"/>
      <c r="H27" s="5"/>
      <c r="I27" s="5"/>
      <c r="J27" s="5"/>
    </row>
    <row r="28" spans="1:16" x14ac:dyDescent="0.45">
      <c r="A28" s="5"/>
      <c r="B28" s="5"/>
      <c r="C28" s="5"/>
      <c r="D28" s="5"/>
      <c r="E28" s="5"/>
      <c r="F28" s="5"/>
      <c r="G28" s="5"/>
      <c r="H28" s="5"/>
      <c r="I28" s="5"/>
      <c r="J28" s="5"/>
    </row>
    <row r="29" spans="1:16" x14ac:dyDescent="0.45">
      <c r="A29" s="5"/>
      <c r="B29" s="8" t="s">
        <v>37</v>
      </c>
      <c r="C29" s="7" t="s">
        <v>18</v>
      </c>
      <c r="D29" s="8" t="s">
        <v>20</v>
      </c>
      <c r="E29" s="5"/>
      <c r="F29" s="5"/>
      <c r="G29" s="5"/>
      <c r="H29" s="5"/>
      <c r="I29" s="5"/>
      <c r="J29" s="5"/>
    </row>
    <row r="30" spans="1:16" ht="92.4" customHeight="1" x14ac:dyDescent="0.45">
      <c r="A30" s="5"/>
      <c r="B30" s="13" t="s">
        <v>17</v>
      </c>
      <c r="C30" s="4" t="s">
        <v>16</v>
      </c>
      <c r="D30" s="4" t="s">
        <v>19</v>
      </c>
      <c r="E30" s="5"/>
      <c r="F30" s="5"/>
      <c r="G30" s="5"/>
      <c r="H30" s="5"/>
      <c r="I30" s="5"/>
      <c r="J30" s="5"/>
    </row>
    <row r="31" spans="1:16" x14ac:dyDescent="0.45">
      <c r="A31" s="5"/>
      <c r="B31" s="5"/>
      <c r="C31" s="5"/>
      <c r="D31" s="5"/>
      <c r="E31" s="5"/>
      <c r="F31" s="5"/>
      <c r="G31" s="5"/>
      <c r="H31" s="5"/>
      <c r="I31" s="5"/>
      <c r="J31" s="5"/>
    </row>
    <row r="32" spans="1:16" x14ac:dyDescent="0.45">
      <c r="A32" s="23" t="s">
        <v>24</v>
      </c>
      <c r="B32" s="23"/>
      <c r="C32" s="14"/>
      <c r="D32" s="5"/>
      <c r="E32" s="5"/>
      <c r="F32" s="5"/>
      <c r="G32" s="5"/>
      <c r="H32" s="5"/>
      <c r="I32" s="5"/>
      <c r="J32" s="5"/>
    </row>
    <row r="33" spans="1:10" x14ac:dyDescent="0.45">
      <c r="A33" s="5"/>
      <c r="B33" s="5"/>
      <c r="C33" s="5"/>
      <c r="D33" s="5"/>
      <c r="E33" s="5"/>
      <c r="F33" s="5"/>
      <c r="G33" s="5"/>
      <c r="H33" s="5"/>
      <c r="I33" s="5"/>
      <c r="J33" s="5"/>
    </row>
  </sheetData>
  <mergeCells count="43">
    <mergeCell ref="E14:E15"/>
    <mergeCell ref="D14:D15"/>
    <mergeCell ref="C13:C15"/>
    <mergeCell ref="A1:J1"/>
    <mergeCell ref="A23:D23"/>
    <mergeCell ref="A20:C21"/>
    <mergeCell ref="A22:D22"/>
    <mergeCell ref="J16:J17"/>
    <mergeCell ref="J18:J19"/>
    <mergeCell ref="C10:C11"/>
    <mergeCell ref="A10:A11"/>
    <mergeCell ref="B10:B11"/>
    <mergeCell ref="J13:J15"/>
    <mergeCell ref="I14:I15"/>
    <mergeCell ref="H14:H15"/>
    <mergeCell ref="B13:B15"/>
    <mergeCell ref="A13:A15"/>
    <mergeCell ref="G14:G15"/>
    <mergeCell ref="F14:F15"/>
    <mergeCell ref="A32:B32"/>
    <mergeCell ref="A2:J2"/>
    <mergeCell ref="A3:J3"/>
    <mergeCell ref="D10:D11"/>
    <mergeCell ref="E10:E11"/>
    <mergeCell ref="F10:F11"/>
    <mergeCell ref="G10:G11"/>
    <mergeCell ref="H10:I10"/>
    <mergeCell ref="A5:J5"/>
    <mergeCell ref="A6:J6"/>
    <mergeCell ref="A7:J7"/>
    <mergeCell ref="A8:J8"/>
    <mergeCell ref="J10:J11"/>
    <mergeCell ref="B25:D25"/>
    <mergeCell ref="B26:D26"/>
    <mergeCell ref="C18:C19"/>
    <mergeCell ref="L16:P17"/>
    <mergeCell ref="E26:F26"/>
    <mergeCell ref="E25:F25"/>
    <mergeCell ref="A16:A17"/>
    <mergeCell ref="A18:A19"/>
    <mergeCell ref="B18:B19"/>
    <mergeCell ref="B16:B17"/>
    <mergeCell ref="C16:C17"/>
  </mergeCells>
  <pageMargins left="0.39370078740157483" right="0.31496062992125984" top="0.59055118110236227" bottom="0.39370078740157483" header="0.31496062992125984" footer="0.31496062992125984"/>
  <pageSetup paperSize="9" scale="38" fitToHeight="0" orientation="landscape" r:id="rId1"/>
  <rowBreaks count="1" manualBreakCount="1">
    <brk id="1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Винникова С.Г.</dc:creator>
  <cp:lastModifiedBy>Муллабаева Елена Анатольевна</cp:lastModifiedBy>
  <cp:lastPrinted>2019-10-15T07:48:30Z</cp:lastPrinted>
  <dcterms:created xsi:type="dcterms:W3CDTF">2013-08-08T12:02:55Z</dcterms:created>
  <dcterms:modified xsi:type="dcterms:W3CDTF">2019-10-15T07:50:21Z</dcterms:modified>
</cp:coreProperties>
</file>