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1835"/>
  </bookViews>
  <sheets>
    <sheet name="Количество оказанных услуг" sheetId="1" r:id="rId1"/>
  </sheets>
  <definedNames>
    <definedName name="_xlnm._FilterDatabase" localSheetId="0" hidden="1">'Количество оказанных услуг'!$A$7:$F$7</definedName>
    <definedName name="_xlnm.Print_Area" localSheetId="0">'Количество оказанных услуг'!$A$1:$G$275</definedName>
  </definedNames>
  <calcPr calcId="125725"/>
</workbook>
</file>

<file path=xl/calcChain.xml><?xml version="1.0" encoding="utf-8"?>
<calcChain xmlns="http://schemas.openxmlformats.org/spreadsheetml/2006/main">
  <c r="F197" i="1"/>
  <c r="D167"/>
  <c r="F270" l="1"/>
  <c r="G270"/>
  <c r="G268"/>
  <c r="F268"/>
  <c r="G266"/>
  <c r="F266"/>
  <c r="G264"/>
  <c r="F264"/>
  <c r="F260"/>
  <c r="G260"/>
  <c r="G253"/>
  <c r="F253"/>
  <c r="G245"/>
  <c r="G197"/>
  <c r="G196"/>
  <c r="F196"/>
  <c r="G189"/>
  <c r="F189"/>
  <c r="G184"/>
  <c r="G187"/>
  <c r="F184"/>
  <c r="F187"/>
  <c r="G169"/>
  <c r="F169"/>
  <c r="G167"/>
  <c r="G130"/>
  <c r="F130"/>
  <c r="G112"/>
  <c r="G100"/>
  <c r="G95"/>
  <c r="F95"/>
  <c r="D95"/>
  <c r="G93"/>
  <c r="F93"/>
  <c r="G84"/>
  <c r="F84"/>
  <c r="G82"/>
  <c r="G78"/>
  <c r="F78"/>
  <c r="G76"/>
  <c r="F76"/>
  <c r="D76"/>
  <c r="G74"/>
  <c r="D74"/>
  <c r="G72"/>
  <c r="F72"/>
  <c r="G70"/>
  <c r="F70"/>
  <c r="G57"/>
  <c r="F57"/>
  <c r="G55"/>
  <c r="D55"/>
  <c r="G42"/>
  <c r="F42"/>
  <c r="G40"/>
  <c r="F40"/>
  <c r="G37"/>
  <c r="F79"/>
  <c r="D37"/>
  <c r="G33"/>
  <c r="D33"/>
  <c r="G17"/>
  <c r="D17"/>
  <c r="D78"/>
  <c r="G79" l="1"/>
  <c r="G271" s="1"/>
  <c r="D79"/>
  <c r="D253"/>
  <c r="D266"/>
  <c r="D260"/>
  <c r="D245"/>
  <c r="D196"/>
  <c r="D184"/>
  <c r="D130"/>
  <c r="D112"/>
  <c r="D100"/>
  <c r="D93"/>
  <c r="D82"/>
  <c r="D72"/>
  <c r="D70"/>
  <c r="D57"/>
  <c r="D42"/>
  <c r="D40"/>
  <c r="D197" l="1"/>
  <c r="D268"/>
  <c r="D270" l="1"/>
  <c r="F74" l="1"/>
  <c r="D264"/>
  <c r="D189"/>
  <c r="D187"/>
  <c r="D169"/>
  <c r="F271" l="1"/>
  <c r="D84"/>
  <c r="D271" s="1"/>
</calcChain>
</file>

<file path=xl/sharedStrings.xml><?xml version="1.0" encoding="utf-8"?>
<sst xmlns="http://schemas.openxmlformats.org/spreadsheetml/2006/main" count="902" uniqueCount="390">
  <si>
    <t>№ п/п</t>
  </si>
  <si>
    <t>Наименование услуги</t>
  </si>
  <si>
    <t>Федеральные услуги</t>
  </si>
  <si>
    <t>Осуществление приема и учета уведомлений о начале осуществления юридическими лицами и индивидуальными предпринимателями отдельных видов работ и услуг, указанных в перечне, предусмотренном постановлением Правительства Российской Федерации от 16 июля 2009 г. № 584 «Об уведомительном порядке начала осуществления отдельных видов предпринимательской деятельности»</t>
  </si>
  <si>
    <t>Предоставление компенсации расходов на оплату стоимости проезда к месту отдыха на территории Российской Федерации и обратно пенсионерам, являющимся получателями трудовых пенсий по старости и по инвалидности и проживающим в районах Крайнего Севера и приравненных к ним местностях</t>
  </si>
  <si>
    <t>Прием от граждан анкет в целях регистрации в системе обязательного пенсионного страхования, в том числе прием от застрахованных лиц заявлений об обмене или о выдаче дубликата страхового свидетельства</t>
  </si>
  <si>
    <t>Предоставление информации по находящимся на исполнении исполнительным производствам в отношении физических и юридических лиц</t>
  </si>
  <si>
    <t>Региональные услуги</t>
  </si>
  <si>
    <t>Департамент внутренней политики Ханты-Мансийского автономного округа – Югры</t>
  </si>
  <si>
    <t>Государственная регистрация актов гражданского состояния</t>
  </si>
  <si>
    <t>Выдача разрешения на осуществление деятельности по перевозке пассажиров и багажа легковым такси на территории Ханты-Мансийского автономного округа – Югры</t>
  </si>
  <si>
    <t>Департамент строительства Ханты-Мансийского автономного округа – Югры</t>
  </si>
  <si>
    <t>Выдача разрешения на строительство в случае если строительство объекта капитального строительства планируется осуществлять на территориях двух и более муниципальных образований (муниципальных районов, городских округов) и в случае реконструкции объекта капитального строительства, расположенного на территориях двух и более муниципальных образований (муниципальных районов, городских округов), включая строительство, реконструкцию автомобильных дорог регионального или межмуниципального значения, а также частных автомобильных дорог, строительство или реконструкцию которых планируется осуществлять на территориях двух и более муниципальных образований (муниципальных районов, городских округов)</t>
  </si>
  <si>
    <t>Выдача разрешения на ввод объекта в эксплуатацию в случае если строительство объекта капитального строительства планируется осуществлять на территориях двух и более муниципальных образований (муниципальных районов, городских округов) и в случае реконструкции объекта капитального строительства, расположенного на территориях двух и более муниципальных образований (муниципальных районов, городских округов), включая строительство, реконструкцию автомобильных дорог регионального или межмуниципального значения, а также частных автомобильных дорог, строительство или реконструкцию которых планируется осуществлять на территориях двух и более муниципальных образований (муниципальных районов, городских округов)</t>
  </si>
  <si>
    <t>Предоставление субсидий на приобретение жилых помещений в собственность отдельным категориям граждан</t>
  </si>
  <si>
    <t>Компенсация гражданам, постоянно проживающим на территории Ханты-Мансийского автономного округа – Югры части процентной ставки по ипотечному жилищному кредиту на приобретение (строительство) жилых помещений, в том числе на рефинансирование ипотечных кредитов и займов</t>
  </si>
  <si>
    <t>Предоставление социальной выплаты (доплаты) из бюджета Ханты-Мансийского автономного округа – Югры к накоплениям граждан (семьям) по накопительному вкладу на счетах, открытых в банке в целях приобретения (строительства) жилого помещения</t>
  </si>
  <si>
    <t>Предоставление информации об объектах недвижимого имущества, находящихся в государственной собственности Ханты-Мансийского автономного округа – Югры и предназначенных для сдачи в аренду</t>
  </si>
  <si>
    <t>Предоставление сведений, содержащихся в реестре государственного имущества Ханты-Мансийского автономного округа – Югры</t>
  </si>
  <si>
    <t>Передача в собственность граждан жилых помещений жилищного фонда социального использования Ханты-Мансийского автономного округа – Югры</t>
  </si>
  <si>
    <t>Предоставление социальной поддержки отдельным категориям граждан, проживающих и работающих в сельских населенных пунктах и поселках городского типа</t>
  </si>
  <si>
    <t>Назначение и выплата ежемесячного пособия по уходу за ребенком от полутора до трех лет и от трех до четырех лет</t>
  </si>
  <si>
    <t>Назначение и выплата пособий по уходу за ребенком</t>
  </si>
  <si>
    <t>Социальная поддержка малоимущих граждан</t>
  </si>
  <si>
    <t>Предоставление мер социальной поддержки гражданам, подвергшимся воздействию радиации</t>
  </si>
  <si>
    <t>Выдача удостоверений отдельным категориям граждан в соответствии с нормативными правовыми актами Ханты-Мансийского автономного округа – Югры</t>
  </si>
  <si>
    <t>Выдача удостоверений отдельным категориям граждан в соответствии с нормативными правовыми актами Российской Федерации</t>
  </si>
  <si>
    <t>Присвоение званий «Ветеран труда», «Ветеран труда Ханты-Мансийского автономного округа – Югры»</t>
  </si>
  <si>
    <t>Предоставление мер социальной поддержки Героям Советского Союза, Героям Российской Федерации, полным кавалерам ордена Славы, Героям Социалистического Труда и полным кавалерам ордена Трудовой славы</t>
  </si>
  <si>
    <t>Оформление и выдача удостоверений гражданам, подвергшимся воздействию радиации вследствие катастрофы на Чернобыльской АЭС, производственном объединении «Маяк», ядерных испытаний на Семипалатинском полигоне</t>
  </si>
  <si>
    <t>Предоставление социальной поддержки по оплате услуг связи</t>
  </si>
  <si>
    <t>Предоставление социальной поддержки отдельным категориям граждан в соответствии с принятыми нормативными актами Ханты-Мансийского автономного округа – Югры</t>
  </si>
  <si>
    <t>Социальная поддержка инвалидов</t>
  </si>
  <si>
    <t>Социальная поддержка семей, имеющих детей, в том числе многодетных семей</t>
  </si>
  <si>
    <t>Социальная поддержка членов семей военнослужащих, потерявших кормильца</t>
  </si>
  <si>
    <t>Предоставление компенсации расходов на оплату занимаемого жилого помещения и коммунальных услуг членам семей военнослужащих, потерявших кормильца, гражданам, подвергшимся воздействию радиации</t>
  </si>
  <si>
    <t>Предоставление мер социальной поддержки гражданам в форме денежной компенсации за междугородный проезд</t>
  </si>
  <si>
    <t>Предоставление гражданам субсидий на оплату жилого помещения и коммунальных услуг</t>
  </si>
  <si>
    <t>Оказание социальной поддержки при возникновении поствакцинальных осложнений</t>
  </si>
  <si>
    <t>Выплата единовременного пособия супругам в связи с юбилеем их совместной жизни</t>
  </si>
  <si>
    <t>Назначение помощника совершеннолетнему дееспособному гражданину, который по состоянию здоровья не способен самостоятельно осуществлять и защищать свои права и исполнять свои обязанности</t>
  </si>
  <si>
    <t>Выплата социального пособия на погребение за счет средств бюджета Ханты-Мансийского автономного округа – Югры</t>
  </si>
  <si>
    <t>Предоставление дополнительных мер поддержки семей, имеющих детей, в Ханты-Мансийском автономном округе – Югре при рождении (усыновлении) третьего ребенка или последующих детей (Югорский семейный капитал)</t>
  </si>
  <si>
    <t>Предоставление информации о порядке предоставления жилищно-коммунальных услуг населению в Ханты-Мансийском автономном округе – Югре</t>
  </si>
  <si>
    <t>Информирование о положении на рынке труда в Ханты-Мансийском автономном округе – Югре</t>
  </si>
  <si>
    <t>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</si>
  <si>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Содействие гражданам в поиске подходящей работы, а работодателям в подборе необходимых работников</t>
  </si>
  <si>
    <t>Организация проведения оплачиваемых общественных работ</t>
  </si>
  <si>
    <t>Организация временного трудоустройства несовершеннолетних граждан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</t>
  </si>
  <si>
    <t>Социальная адаптация безработных граждан на рынке труда</t>
  </si>
  <si>
    <t>Психологическая поддержка безработных граждан</t>
  </si>
  <si>
    <t>Организация профессиональной ориентации граждан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</si>
  <si>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Предоставление информации об очередности предоставления жилых помещений на условиях социального найма</t>
  </si>
  <si>
    <t>Предоставление гражданам информации об очередности предоставления им жилых помещений жилищного фонда коммерческого использования Ханты-Мансийского автономного округа – Югры по договорам найма</t>
  </si>
  <si>
    <t>Предоставление информации об объектах культурного наследия регионального или местного значения, находящихся на территории Ханты-Мансийского автономного округа – Югры и включенных в единый государственный реестр объектов культурного наследия (памятников истории и культуры) народов Российской Федерации</t>
  </si>
  <si>
    <t>Муниципальные услуги</t>
  </si>
  <si>
    <t>ВСЕГО:</t>
  </si>
  <si>
    <t>1.       </t>
  </si>
  <si>
    <t>2.       </t>
  </si>
  <si>
    <t>3.       </t>
  </si>
  <si>
    <t>10.</t>
  </si>
  <si>
    <t>11.</t>
  </si>
  <si>
    <t>12.</t>
  </si>
  <si>
    <t>13.</t>
  </si>
  <si>
    <t>14.</t>
  </si>
  <si>
    <t>15.</t>
  </si>
  <si>
    <t>ИТОГО:</t>
  </si>
  <si>
    <t>ИТОГО оказано федеральных услуг:</t>
  </si>
  <si>
    <t>Служба государственного надзора за техническим состоянием самоходных машини других видов техники Ханты-Мансийского автономного округа – Югры</t>
  </si>
  <si>
    <t>Отделение Пенсионного фонда Российской Федерации по Ханты-Мансийскому автономному округу – Югре</t>
  </si>
  <si>
    <t>Управление Федеральной службы судебных приставов по Ханты-Мансийскому автономному округу – Югре</t>
  </si>
  <si>
    <t>Государственное учреждение – региональное отделение Фонда социального страхования Российской Федерации по Ханты-Мансийскому автономному округу – Югре</t>
  </si>
  <si>
    <t>Управление Федеральной налоговой службы по Ханты-Мансийскому автономному округу – Югре</t>
  </si>
  <si>
    <t>Управление Федеральной службы государственной регистрации, кадастра и картографии по Ханты-Мансийскому автономному округу – Югре</t>
  </si>
  <si>
    <t>Департамент образования и молодежной политики Ханты-Мансийского автономного округа – Югры</t>
  </si>
  <si>
    <t>Департамент по управлению государственным имуществом Ханты-Мансийского автономного округа – Югры</t>
  </si>
  <si>
    <t>Департамент социального развития Ханты-Мансийского автономного округа – Югры</t>
  </si>
  <si>
    <t>Департамент жилищно-коммунального комплекса и энергетики Ханты-Мансийского автономного округа – Югры</t>
  </si>
  <si>
    <t>Департамент труда и занятости населения Ханты-Мансийского автономного округа – Югры</t>
  </si>
  <si>
    <t>Департамент управления делами Губернатора Ханты-Мансийского автономного округа – Югры</t>
  </si>
  <si>
    <t>Служба государственной охраны объектов культурного наследия Ханты-Мансийского автономного округа – Югры</t>
  </si>
  <si>
    <t>ИТОГО региональных услуг: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</si>
  <si>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</si>
  <si>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</si>
  <si>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</si>
  <si>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</si>
  <si>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</si>
  <si>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</si>
  <si>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</si>
  <si>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</si>
  <si>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</si>
  <si>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</si>
  <si>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</si>
  <si>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</si>
  <si>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</si>
  <si>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</si>
  <si>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</si>
  <si>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</si>
  <si>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</si>
  <si>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</si>
  <si>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</si>
  <si>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</si>
  <si>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</si>
  <si>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</si>
  <si>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</si>
  <si>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</si>
  <si>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</si>
  <si>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</si>
  <si>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</si>
  <si>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</si>
  <si>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</si>
  <si>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</si>
  <si>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</si>
  <si>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</si>
  <si>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</si>
  <si>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</si>
  <si>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</si>
  <si>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</si>
  <si>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</si>
  <si>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</si>
  <si>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</si>
  <si>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</si>
  <si>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</si>
  <si>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</si>
  <si>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</si>
  <si>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</si>
  <si>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</si>
  <si>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</si>
  <si>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</si>
  <si>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</si>
  <si>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</si>
  <si>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</si>
  <si>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</si>
  <si>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</si>
  <si>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</si>
  <si>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</si>
  <si>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</si>
  <si>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</si>
  <si>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Предоставление дополнительных гарантий и мер государственной поддержки малообеспеченным гражданам из числа коренных малочисленных народов Севера, обучающимся в профессиональных образовательных организациях и образовательных организациях высшего образования, на территории Ханты-Мансийского автономного округа – Югры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</si>
  <si>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</si>
  <si>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Предоставление сведений, содержащихся в государственном адресном реестре</t>
  </si>
  <si>
    <t>Прием заявления на предоставление льготы по налогу на имущество физических лиц, земельному и транспортному налогам от физических лиц</t>
  </si>
  <si>
    <t>Прием уведомления о выбранных объектах налогообложения, в отношении которых предоставляется налоговая льгота по налогу на имущество физических лиц</t>
  </si>
  <si>
    <t>Прием сообщений о наличии объектов недвижимого имущества и (или) транспортных средствах, признаваемых объектами налогообложения по соответствующим налогам, уплачиваемым физическими лицами</t>
  </si>
  <si>
    <t>Прием заявления к налоговому уведомлению об уточнении сведений об объектах, указанных в налоговом уведомлении</t>
  </si>
  <si>
    <t>Прием запроса о предоставлении справки о состоянии расчетов по налогам, сборам, пеням, штрафам, процентам</t>
  </si>
  <si>
    <t>Прием запроса о предоставлении акта совместной сверки расчетов по налогам, сборам, пеням, штрафам, процентам</t>
  </si>
  <si>
    <t>Выдача государственного сертификата на материнский (семейный) капитал</t>
  </si>
  <si>
    <t>Рассмотрение заявления о распоряжении средствами (частью средств) материнского (семейного) капитала</t>
  </si>
  <si>
    <t>Профессиональное обучение и дополнительное профессиональное образование безработных граждан, включая обучение в другой местности</t>
  </si>
  <si>
    <t>Содействие самозанятости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безработными, прошедшим профессиональное обучение или получившим дополнительное профессиональное образование по направлению органов службы занятости населения, единовременной финансовой помощи при их государственной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</t>
  </si>
  <si>
    <t>Регистрация в уведомительном порядке коллективных трудовых споров, за исключением коллективных трудовых споров, указанных в части второй статьи 407 Трудового кодекса Российской Федерации</t>
  </si>
  <si>
    <t>Социальная поддержка ветеранов труда, тружеников тыла</t>
  </si>
  <si>
    <t>Социальная поддержка реабилитированным лицам, гражданам, пострадавшим от политических репрессий</t>
  </si>
  <si>
    <t>Предоставление информации и прием документов органом опеки и попечительства от лиц, желающих установить опеку (попечительство) над несовершеннолетними гражданами</t>
  </si>
  <si>
    <t>Предоставление информации и прием документов органом опеки и попечительства от лиц, желающих установить опеку над лицами, признанными в установленном порядке недееспособными</t>
  </si>
  <si>
    <t>Социальная поддержка детям-сиротам и детям, оставшимся без попечения родителей, лицам из числа детей-сирот и детей, оставшимся без попечения родителей, законным представителям</t>
  </si>
  <si>
    <t>Предоставление компенсации затрат родителей (законных представителей) на воспитание, обучение и образование детей-инвалидов и затрат инвалидов и родителей (законных представителей) детей-инвалидов на получение профессионального образования</t>
  </si>
  <si>
    <t>Социальная поддержка участников и инвалидов Великой Отечественной войны, ветеранов боевых действий</t>
  </si>
  <si>
    <t>Предоставление ежегодной денежной выплаты гражданам, наградным нагрудным знаком «Почетный донор России» или «Почетный донор СССР»</t>
  </si>
  <si>
    <t>Признание граждан нуждающимися в социальном обслуживании и составление индивидуальной программы предоставления социальных услуг</t>
  </si>
  <si>
    <r>
      <t>Количество оказанных услуг</t>
    </r>
    <r>
      <rPr>
        <b/>
        <vertAlign val="superscript"/>
        <sz val="12"/>
        <color rgb="FF000000"/>
        <rFont val="Times New Roman"/>
        <family val="1"/>
        <charset val="204"/>
      </rPr>
      <t>2</t>
    </r>
    <r>
      <rPr>
        <b/>
        <sz val="12"/>
        <color rgb="FF000000"/>
        <rFont val="Times New Roman"/>
        <family val="1"/>
        <charset val="204"/>
      </rPr>
      <t>, ед.</t>
    </r>
  </si>
  <si>
    <r>
      <t>Среднее время ожидания в очереди для подачи документов и получения результата услуги</t>
    </r>
    <r>
      <rPr>
        <b/>
        <vertAlign val="superscript"/>
        <sz val="12"/>
        <color rgb="FF000000"/>
        <rFont val="Times New Roman"/>
        <family val="1"/>
        <charset val="204"/>
      </rPr>
      <t>3</t>
    </r>
    <r>
      <rPr>
        <b/>
        <sz val="12"/>
        <color rgb="FF000000"/>
        <rFont val="Times New Roman"/>
        <family val="1"/>
        <charset val="204"/>
      </rPr>
      <t>, мин.</t>
    </r>
  </si>
  <si>
    <t>______________________</t>
  </si>
  <si>
    <t>Наименование органа власти                                                                                               (органа местного самоуправления)</t>
  </si>
  <si>
    <t xml:space="preserve">                                                                            (месяц)</t>
  </si>
  <si>
    <r>
      <t>Количество услуг информирования (консультирования)</t>
    </r>
    <r>
      <rPr>
        <b/>
        <sz val="12"/>
        <color theme="1"/>
        <rFont val="Times New Roman"/>
        <family val="1"/>
        <charset val="204"/>
      </rPr>
      <t>, ед.</t>
    </r>
  </si>
  <si>
    <t>Примечание</t>
  </si>
  <si>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информация о количестве оказанных в отчетном периоде услуг предоставляется отдельно за МФЦ, ТОСП
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графе «Количество оказанных услуг, ед.» указываются сведения о количестве принятых заявлений о предоставлении государственных и муниципальных услуг за отчетный период (месяц)
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в графе «Среднее время ожидания в очереди для подачи документов и получения результата услуги, мин.» указывается среднее значение по услуге, например, «12»</t>
    </r>
  </si>
  <si>
    <t xml:space="preserve">Предоставление архивных справок, архивных выписок, копий архивных документов </t>
  </si>
  <si>
    <t>Управление по вопросам муниципальной службы, кадров</t>
  </si>
  <si>
    <t>Предоставление информации  о порядке предоставления  жилищно- коммунальных услуг населению</t>
  </si>
  <si>
    <t xml:space="preserve">Департамент жилищно-коммунального и строительного комплекса администрации города
Югорска
</t>
  </si>
  <si>
    <t>Департамент муниципальной собственности и градостроительства администрации города Югорска</t>
  </si>
  <si>
    <t>Управление жилищной политики администрации города Югорска</t>
  </si>
  <si>
    <t>Утверждение схемы расположения земельного участка или земельных участков на кадастровом плане территории.</t>
  </si>
  <si>
    <t>Управление образования администрации города Югорска</t>
  </si>
  <si>
    <t>Выдача разрешения на право организации розничного рынка</t>
  </si>
  <si>
    <t>Управление экономической политики администрации города Югорска</t>
  </si>
  <si>
    <t xml:space="preserve">Приложение № 2 к приказу </t>
  </si>
  <si>
    <t>от «20» июля   2015 года № 144</t>
  </si>
  <si>
    <t>Управление Министерства Внутренних Дел РФ по Ханты-Мансийскому автономному округу – Югре</t>
  </si>
  <si>
    <t>Территориальное управление Федерального агентства по управлению государственным имуществом в ХМАО-Югре.</t>
  </si>
  <si>
    <t>Управление Федеральной службы по надзору в сфере защиты прав потребителей и благополучия человека по ХМАО-Югре</t>
  </si>
  <si>
    <t>Установление федеральной социальной доплаты к пенсии.</t>
  </si>
  <si>
    <t>Приём расчета по начисленным и уплаченным страховым взносам на обязательное социальное страхование на случай временной нетрудоспособности и в связи с материнством и по обязательному социальному страхованию от несчастных случаев на производстве и профессиональных заболеваний, а также по расходам на выплату страхового обеспечения (форма 4-ФСС).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</si>
  <si>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материнством.</t>
  </si>
  <si>
    <t>Регистрация и снятие с учета страхователей - физических лиц, обязанных уплачивать страховые взносы в связи с заключением гражданско-правового договора.</t>
  </si>
  <si>
    <t>Назначение и выплата пособия по беременности и родам в случае прекращения деятельности страхователем на день обращения застрахованного лица за пособием по беременности и родам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</si>
  <si>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 xml:space="preserve">Назначение и выплата пособия по временной нетрудоспособности в случае прекращения деятельности страхователем на день обращения застрахованного лица за пособием по временной нетрудоспособностью либо в случае невозможности его выплат страхователям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 </t>
  </si>
  <si>
    <t>Назначение и выплата ежемесячного пособия по уходу за ребенком в случае прекращения деятельности страхователем на день обращения застрахованного лица за ежемесячным пособием по уходу за ребенком в случае невозможности его выплаты страхователем в связи с недостаточностью денежных средств на его счете в кредитной организации и применением очередности списания денежных средств со счета, предусмотренной Гражданским кодексом Российской Федерации.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</si>
  <si>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оплаты дополнительных расходов, связанных с медицинской, социальной и профессиональной реабилитацией застрахованного при наличии прямых последствий страхового случая.</t>
  </si>
  <si>
    <t>Назначение обеспечения по обязательному социальному страхованию от несчастных случаев на производстве и профессиональных заболеваний в виде единовременной и (или) ежемесячной страховых выплат застрахованному либо лицам, имеющим право на получение страховых выплат в случае его смерти.</t>
  </si>
  <si>
    <t>Регистрация и снятие г регистрационного учета страхователей - физических лиц, заключивших трудовой договор с работником.</t>
  </si>
  <si>
    <t>Прием документов, служащих основанием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взносов.</t>
  </si>
  <si>
    <t xml:space="preserve">Обеспечение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а также выплате компенсации за самостоятельно приобретенные инвалидами технические средства реабилитации (ветеранами протезы) (кроме зубных протезов), протезно-ортопедические изделия) и (или) оплаченные услуги и ежегодной денежной компенсации расходов инвалидов на содержание и ветеринарное обслуживание собак-проводников. </t>
  </si>
  <si>
    <t xml:space="preserve">Предоставление при наличии медицинских показаний путевок на санаторно-курортное лечение, осуществляемое в целях профилактики основных заболеваний, и бесплатного проезда на междугородном транспорте к месту лечения и обратно. </t>
  </si>
  <si>
    <t xml:space="preserve">Выдача разрешения на строительство объектов капитального строительства, строительство или реконструкция, которых осуществляется на земельном участке, предоставленном пользователю недр и необходим для ведения работ, связанных с пользователем недр и необходимом для ведения работ, связанных с пользованием недрами (за исключением работ, связанных с пользованием участками недр местного значения) </t>
  </si>
  <si>
    <t xml:space="preserve">Выдача разрешения на ввод объекта в эксплуатацию объектов капитального строительства, разрешение на строительство которых было выдано Федеральным агентством по недропользованию. </t>
  </si>
  <si>
    <t>Предоставление субсидий на развитие племенного животноводства, на развитие племенного мясного скотоводства, на приобретение эмбрионов, оборудования, материалов, семени производителей для искусственного осеменения сельскохозяйственных животных.</t>
  </si>
  <si>
    <t>Предоставление субсидий на предотвращение выбытия из сельскохозяйственного оборота сельскохозяйственных угодий и вовлечение в сельскохозяйственный оборот заброшенных сельскохозяйственных угодий.</t>
  </si>
  <si>
    <t>Предоставление субсидий на приобретение племенного молодняка сельскохозяйственных животных, клеточных пушных зверей.</t>
  </si>
  <si>
    <t>Предоставление субсидий на развитие серверного оленеводства.</t>
  </si>
  <si>
    <t>Предоставление субсидии на уплату процентов по кредитам (займам).</t>
  </si>
  <si>
    <t xml:space="preserve">Предоставление субсидий на поддержку животноводства и мясного скотоводства, переработки и реализации продукции животноводства и мясного скотоводства. </t>
  </si>
  <si>
    <t>Предоставление субсидий на поддержку растениеводства, переработки и реализации продукции растениеводства.</t>
  </si>
  <si>
    <t>Предоставление субсидий на повышение эффективности использования и развитие ресурсного потенциала рыбохозяйственного комплекса.</t>
  </si>
  <si>
    <t>Предоставление субсидий на поддержку малых форм хозяйствования, на развитие материально-технической базы (за исключением личных подсобных хозяйств).</t>
  </si>
  <si>
    <t>Предоставление субсидии на проведение кадастровых работ при оформлении в собственность используемых земельных участков из земель сельскохозяйственного назначения.</t>
  </si>
  <si>
    <t xml:space="preserve">Предоставление субсидии на участие в выставках, ярмарках. </t>
  </si>
  <si>
    <t xml:space="preserve">Предоставление    субсидий    на    приобретение    или    капитальный ремонт плашкоутов. </t>
  </si>
  <si>
    <t>Предоставление субсидий на развитие системы заготовки и дикоросов.</t>
  </si>
  <si>
    <t>Предоставление водных биологических ресурсов в пользование для осуществления рыболовства в целях обеспечения традиционного образа жизни и осуществления традиционной хозяйственной деятельности коренных малочисленных народов Севера в Ханты-Мансийском автономном округе - Югре.</t>
  </si>
  <si>
    <t xml:space="preserve">Предоставление водных объектов или их частей, находящихся в федеральной собственности и расположенных на территории Ханты-Мансийского автономного округа - Югры, в пользование на основании решения о предоставлении водных объектов в пользование. </t>
  </si>
  <si>
    <t>Предоставление водных объектов или их частей, находящихся в собственности Ханты-Мансийского автономного округа - Югры, в пользование на основании договора водопользования.</t>
  </si>
  <si>
    <t>Предоставление водных объектов или их частей, находящихся в собственности Ханты-Мансийского автономного округа - Югры, в пользование на основании решений о предоставлении водных объектов в пользование.</t>
  </si>
  <si>
    <t>Утверждение проектов округов и зон санитарной охраны водных объектов, используемых для питьевого, хозяйственно-бытового водоснабжения и в лечебных целях и установления границ и режима зон санитарной охраны источников питьевого и хозяйственно-бытового водоснабжения.</t>
  </si>
  <si>
    <t>Прием документов на предоставление выписки из Реестра территорий традиционного природопользования коренных малочисленных народов Севера регионального значения в Ханты-Мансийском автономном округе - Югре.</t>
  </si>
  <si>
    <t>Предоставление выписки из Реестра организаций, осуществляющих традиционное хозяйствование и занимающихся промыслами коренных малочисленных народов Севера в Ханты-Мансийском автономном округе - Югре.</t>
  </si>
  <si>
    <t>Прием лесных деклараций и (или)отчетов об использовании, охране, защите, воспроизводстве лесов и лесоразведении.</t>
  </si>
  <si>
    <t>Выдача и аннулирование охотничьих билетов единого федерального образца.</t>
  </si>
  <si>
    <r>
      <t>Предоставление водных объектов или их частей, находящихся в федеральной собственности и расположенных на территории Ханты-Мансийского автономного округа - Югры, в пользование на основании договоров водопользования.</t>
    </r>
    <r>
      <rPr>
        <b/>
        <sz val="10"/>
        <color theme="1"/>
        <rFont val="Times New Roman"/>
        <family val="1"/>
        <charset val="204"/>
      </rPr>
      <t xml:space="preserve"> </t>
    </r>
  </si>
  <si>
    <t>Предоставление в границах земель лесного фонда лесных участков в постоянное (бессрочное) пользование, аренду (без проведения торгов), безвозмездное пользование</t>
  </si>
  <si>
    <t xml:space="preserve">Аккредитация организаций, осуществляющих классификацию объектов туристской индустрии, включающих гостиницы и иные средства размещения, горнолыжные трассы, пляжи. </t>
  </si>
  <si>
    <t>Выдача разрешений на добычу охотничьих ресурсов, находящихся на особо охраняемых природных территориях федерального значения, а также млекопитающих и птиц, занесенных в Красную книгу Российской Федерации</t>
  </si>
  <si>
    <t xml:space="preserve">Выдача справки о признании семьи или одиноко проживающего гражданина малоимущими для получения государственной социальной стипендии. </t>
  </si>
  <si>
    <t xml:space="preserve">Выдача справки о нахождении (отсутствии) на учете в качестве получателя мер социальной поддержки в казенном учреждении Ханты-Мансийского автономного округа -Югры "Центр социальных выплат Югры" с указанием информации о выплатах. </t>
  </si>
  <si>
    <t xml:space="preserve">Представление ежемесячной денежной компенсации военнослужащим, гражданам, призванным на военные сборы, и членам их семей, пенсионное обеспечение которых осуществляется Пенсионным фондом Российской Федерации. </t>
  </si>
  <si>
    <t xml:space="preserve">Организация ярмарок вакансий и учебных рабочих мест </t>
  </si>
  <si>
    <t>Уведомительная регистрация соглашений, заключенных на региональном уровне социального партнерства в ХМАО-Югре</t>
  </si>
  <si>
    <t xml:space="preserve">Уведомительная регистрация коллективных договоров и территориальных соглашений на территории соответствующего муниципального образования ХМАО-Югры </t>
  </si>
  <si>
    <t>Прием заявлений и выдача документов о согласовании переустройства и (или) перепланировки жилого помещения.</t>
  </si>
  <si>
    <t>Принятие документов, а также выдача решений о переводе или об отказе в переводе жилого помещения в нежилое помещение или нежилого помещения в жилое помещение.</t>
  </si>
  <si>
    <t>Признание помещения жилым помещением, жилого помещения непригодным для проживания и многоквартирного дома аварийным и подлежащим сносу или реконструкции.</t>
  </si>
  <si>
    <t>Прием заявлений, документов, а также постановка граждан на учет в качестве нуждающихся в жилых помещениях.</t>
  </si>
  <si>
    <t>Предоставление информации об очередности предоставления жилых помещений на условиях социального найма.</t>
  </si>
  <si>
    <t>Предоставление жилых помещений муниципального специализированного жилищного фонда по договорам найма.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</si>
  <si>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нанимателем.</t>
  </si>
  <si>
    <t xml:space="preserve">Бесплатная передача в собственность граждан Российской Федерации занимаемых ими жилых помещений в муниципальном жилищном фонде (приватизация жилых помещений). </t>
  </si>
  <si>
    <t>Постановка на учет для бесплатного предоставления в собственность граждан, отнесенных к отдельным категориям нуждающихся в улучшении жилищных условий, земельных участков для строительства индивидуальных жилых домов.</t>
  </si>
  <si>
    <t xml:space="preserve">Передача гражданами в муниципальную собственность приватизированных жилых помещений. </t>
  </si>
  <si>
    <t>Выдача согласия и оформление документов по обмену жилыми помещениями по договорам социального найма.</t>
  </si>
  <si>
    <t xml:space="preserve">Продажа земельных участков, образованных из земельного участка, предоставленного некоммерческой организации, созданной гражданами, для ведения садоводства, огородничества, дачного хозяйства (за исключением земельных участков, отнесенных к имуществу общего пользования), членам, этой некоммерческой организации, без проведения торгов. </t>
  </si>
  <si>
    <t xml:space="preserve">Предоставление земельных участков из земель сельскохозяйственного назначения, находящихся в муниципальной собственности или государственная собственность на которые не разграничена крестьянским (фермерским) хозяйствам для осуществления их деятельности. </t>
  </si>
  <si>
    <t xml:space="preserve">Прекращение права постоянного (бессрочного) пользования земельными участками, находящимися в муниципальной собственности или государственная собственность на которые не разграничена. </t>
  </si>
  <si>
    <t xml:space="preserve">Выдача разрешения на использование земель или земельного участка, находящихся в муниципальной собственности или государственная собственность на которые не разграничена. </t>
  </si>
  <si>
    <t>Предоставление земельных участков в собственность для индивидуального жилищного строительства из земель, находящихся в муниципальной собственности или государственная собственность на которые не разграничена, однократно бесплатно отдельным категориям граждан.</t>
  </si>
  <si>
    <t>Отнесение   земель   или   земельных участков, находящихся   в   муниципальной собственности или государственная собственность на которые не разграничена, к определенной категории земель, перевод земель или земельных участков в составе таких    земель    из    одной    категории в другую, за исключением земель сельскохозяйственного назначения.</t>
  </si>
  <si>
    <t>Предоставление земельных участков, находящихся в муниципальной собственности, или государственная собственность на которые не разграничена, в аренду.</t>
  </si>
  <si>
    <t xml:space="preserve">Предоставление земельных участков, находящихся в муниципальной собственности, или государственная собственность на который не разграничена, в постоянное (бессрочное) пользование. </t>
  </si>
  <si>
    <t>Предоставление земельных участков, находящихся в муниципальной собственности или государственная собственность на которые не разграничена, в безвозмездное пользование.</t>
  </si>
  <si>
    <t xml:space="preserve">Предварительное согласование предоставления земельного участка. </t>
  </si>
  <si>
    <t>Предоставление земельных участков, находящихся в муниципальной собственности или государственная собственность на которые не разграничена, без торгов.</t>
  </si>
  <si>
    <t>Выдача копий архивных документов, подтверждающих право на владение землей.</t>
  </si>
  <si>
    <t>Выдача разрешения на ввод объекта в эксплуатацию при осуществлении строительства, реконструкции объекта капитального строительства, расположенного на территории города Югорска.</t>
  </si>
  <si>
    <t xml:space="preserve">Выдача разрешения на установку некапитальных нестационарных сооружений, произведений монументально-декоративного искусства. </t>
  </si>
  <si>
    <t>Выдача градостроительных планов земельных участков.</t>
  </si>
  <si>
    <t xml:space="preserve">Выдача акта освидетельствования проведения основных работа по строительству объекта индивидуального жилищного строительства (монтаж фундамента, возведение стен и кровли) или проведение работ по реконструкции объекта индивидуального жилищного строительства, в результате которых общая площадь жилого помещения (жилых помещений) реконструируемого объекта увеличивается не менее чем на учетную норму площади жилого помещения, устанавливаемую в соответствии жилищным законодательством Российской Федерации. </t>
  </si>
  <si>
    <t>Предоставление сведений, содержащихся в информационной системе обеспечения градостроительной деятельности.</t>
  </si>
  <si>
    <t>Присвоение объекту адресации адреса, аннулирование его адреса.</t>
  </si>
  <si>
    <t xml:space="preserve">Выдача разрешений на снос или пересадку зеленых насаждений. </t>
  </si>
  <si>
    <t>Выдача разрешений на установку и эксплуатацию рекламных конструкций, аннулирование таких разрешений.</t>
  </si>
  <si>
    <t xml:space="preserve">Предоставление сведений из реестра муниципального имущества. </t>
  </si>
  <si>
    <t>Предоставление информации об объектах недвижимого имущества, находящегося в муниципальной собственности и предназначенных для сдачи в аренду.</t>
  </si>
  <si>
    <t>Прием заявлений, постановка на учет и зачисление детей в образовательные организации, реализующие основную образовательную программу дошкольного образования (детские сады).</t>
  </si>
  <si>
    <t>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образовательных организациях.</t>
  </si>
  <si>
    <t>Организация отдыха детей в каникулярное время в части предоставления детям, проживающим в ХМАО-Югре, путевок в организации, обеспечивающие отдых и оздоровление детей.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</si>
  <si>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помещении.</t>
  </si>
  <si>
    <t>Предоставление поддержки субъектам малого и среднего предпринимательства в рамках реализации муниципальных программ развития малого и среднего предпринимательства</t>
  </si>
  <si>
    <t>Предоставление земельных участков, находящихся в муниципальной собственности или государственная собственность на который не разграничена, на торгах.</t>
  </si>
  <si>
    <t>Выдача разрешения на строительство (за исключением случаев, предусмотренных Градостроительным кодексом Российской Федерации, иными федеральными законами) при осуществлении строительства, реконструкции объекта капитального строительства, расположенного на территории города Югорска.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</si>
  <si>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строительства.</t>
  </si>
  <si>
    <t>Предоставление разрешения на условно разрешенный вид использования земельного участка или объекта капитального строительства.</t>
  </si>
  <si>
    <t>АО "Федеральная корпорация по развитию малого и среднего предпринимательства"</t>
  </si>
  <si>
    <t>Услуга по предоставлению информации о формах и условиях финансовой поддержки субъектов малого и среднего предпринимательства по заданным параметрам</t>
  </si>
  <si>
    <t xml:space="preserve">Государственная услуга по предоставлению сведений, содержащихся в Едином государственном реестре недвижимости </t>
  </si>
  <si>
    <t>Предоставление копий технических паспортов, оценочной и иной документации об объектах государственного технического учета и технической инвентаризации</t>
  </si>
  <si>
    <t>Х</t>
  </si>
  <si>
    <t>Прием и учет уведомлений о начале осуществления юридическими лицами и индивидуальными предпринимателями отдельных видов работ и услуг согласно перечню, предусмотренному постановлением Правительства РФ от 16 июля 2009 г. № 584 "Об уведомительном порядке начала осуществления отдельных видов предпринимательской деятельности"</t>
  </si>
  <si>
    <t>Государственная инспекция труда в Ханты-Мансийском автономном округе-Югре</t>
  </si>
  <si>
    <t>Прием заявлений о предоставлении земельных участков на Дальнем Востоке Российской Федерации в соответствии с Законом № 119-ФЗ</t>
  </si>
  <si>
    <t>Установление ежемесячной денежной выплаты отдельным категориям граждан в Российской Федерации.</t>
  </si>
  <si>
    <t>Прием, рассмотрение заявлений (уведомления) застрахованных лиц в целях реализации ими прав при формировании и инвестировании средств пенсионных накоплений и принятие решений по ним.</t>
  </si>
  <si>
    <t>Установление страховых пенсий, накопительной пенсии и пенсий по государственному пенсионному обеспечению.</t>
  </si>
  <si>
    <t>Выплата страховых пенсий, накопительной пенсии и пенсий по государственному пенсионному обеспечению.</t>
  </si>
  <si>
    <t>Информирование застрахованных лиц о состоянии их индивидуальных лицевых счетов в системе обязательного пенсионного страхования согласно Федеральным законам "Об индивидуальном (персонифицированном) учете в системе обязательного пенсионного страхования" и "Об инвестировании средств для финансирования накопительной пенсии в Российской Федерации".</t>
  </si>
  <si>
    <t>Информирование граждан о предоставлении государственной социальной помощи в виде набора социальных услуг.</t>
  </si>
  <si>
    <t>Выдача гражданам справок о размере пенсий (иных выплат).</t>
  </si>
  <si>
    <t>Предоставление семьям, имеющим трех и более детей и невысокий уровень дохода, а также семьям, имеющим детей-инвалидов, субсидии на погашение задолженности по полученным до 31 декабря 2013 года ипотечным жилищным кредитам с компенсацией части процентной ставки за счет средств бюджета Ханты-Мансийского автономного округа-Югры</t>
  </si>
  <si>
    <t>Предоставление субсидии сельскохозяйственным товаропроизводителям на реализованное (товарное) молоко.</t>
  </si>
  <si>
    <t xml:space="preserve">Предоставление субсидии на вымещение части затрат сельскохозяйственных товаропроизводителей на уплату страховых премий по договорам сельскохозяйственного страхования 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</si>
  <si>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</si>
  <si>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</si>
  <si>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</si>
  <si>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</si>
  <si>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</si>
  <si>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</si>
  <si>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</si>
  <si>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</si>
  <si>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</si>
  <si>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</si>
  <si>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</si>
  <si>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</si>
  <si>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</si>
  <si>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</si>
  <si>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</si>
  <si>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</si>
  <si>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</si>
  <si>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</si>
  <si>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</si>
  <si>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</si>
  <si>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</si>
  <si>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</si>
  <si>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</si>
  <si>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</si>
  <si>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</si>
  <si>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</si>
  <si>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</si>
  <si>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</si>
  <si>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</si>
  <si>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</si>
  <si>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</si>
  <si>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</si>
  <si>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</si>
  <si>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</si>
  <si>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</si>
  <si>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</si>
  <si>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</si>
  <si>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</si>
  <si>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</si>
  <si>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</si>
  <si>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</si>
  <si>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Департамент экономического развития Ханты-Мансийского автономного округа-Югры</t>
  </si>
  <si>
    <t>Поддержка начинающих малых иновационных компаний - гранты иновационным компаниям, в том числе участкам иновационных территориальных кластеров</t>
  </si>
  <si>
    <t>Предоставление субсидии субъектам малогого и среднего предпринимательства, в том числе участникам иновационных территориальных кластеров, в целях возмещения затрат или недополученных доходов в связи с производством (реализацией) товаров, выполнением работ, оказанием услуг</t>
  </si>
  <si>
    <t xml:space="preserve">Лицензирование розничной продажи алкогольной продукции на территории Ханты-Мфнсийского автономного округа-Югры </t>
  </si>
  <si>
    <t>Лицензирование заготовки, хранения, переработки и реализации лома черных металлов, лома цветных металлов на территории Ханты-Мансийского автономного округа-Югры</t>
  </si>
  <si>
    <t xml:space="preserve">Предоставление субсидий юридическими лицами и индивидуальным предпринимаиелям, осуществляющим инвестиционную деятельность по созданию объектов общего и (или) дошкольного образования в Ханты-Мансийском автономном округе-Югре, из бюджета ХМАО-Югры для возмещения части затрат на уплату процентов по привлекаемым заемным средствам </t>
  </si>
  <si>
    <t>Вкючение (изменение (исключение) сведений в торговый реестр ХМАО-Югры, представление информации из торгового реестра ХМАО-Югры</t>
  </si>
  <si>
    <t>Консультация о действующих на территории Ханты-Мансийского автономного округа – Югры программах поддержки субъектов малого и среднего предпринимательства.</t>
  </si>
  <si>
    <t>Фонд поддержки предпринимательства Югры</t>
  </si>
  <si>
    <t xml:space="preserve">Консультация по финансовой поддержке, предоставляемой Фондом поддержки предпринимательства Югры субъектам малого и среднего предпринимательства. </t>
  </si>
  <si>
    <t>Консультация по образовательной, информационно-консультационной поддержке и поддержке социального и молодежного предпринимательства, предоставляемой Фондом поддержки предпринимательства Югры субъектам малого и среднего предпринимательства.</t>
  </si>
  <si>
    <t>Консультация по имущественной поддержке, предоставляемой Фондом поддержки предпринимательства Югры субъектам малого и среднего предпринимательства.</t>
  </si>
  <si>
    <t xml:space="preserve">Адресная консультационная поддержка субъектов малого и среднего организациями инфраструктуры поддержки субъектов малого и среднего предпринимательства. </t>
  </si>
  <si>
    <t>АО "Ипотечное агентство Югры"</t>
  </si>
  <si>
    <t>Выдача уведомлений/извещений/решений о предоставлении/отказе в предоставлении государственной поддержки</t>
  </si>
  <si>
    <t>ИТОГО муниципальные услуги:</t>
  </si>
  <si>
    <t>Число субъектов малого и среднего предпринимательства , обратившихся в МФЦ за получением услуги, ед.</t>
  </si>
  <si>
    <t>Услуги  акционерного общества  "Федеральная  корпорация по развитию малого и среднего предпринимательства"</t>
  </si>
  <si>
    <t>Иные услуги для субъектов малого и среднего предпринимательства</t>
  </si>
  <si>
    <t xml:space="preserve">Консультация по финансовой поддержке, предоставляемой Фондом "Югорская региональная микрокредитная компания" субъектам малого и среднего предпринимательства. </t>
  </si>
  <si>
    <t>Фонд "Югорская региональная микрокредитная компания"</t>
  </si>
  <si>
    <t>Межрегиональное управление государственного автодорожного надзора по Тюменской области, ХМАО-Югре и ЯНАО Федеральной службы по надзору в сфере транспорта</t>
  </si>
  <si>
    <t>Прием заявления и пакета документов для участия в мероприятии (компенсация части процентной ставки; предоставление  семьям , имеющим трех и более детей и невысокий уровень  дохода, а также  семьям, имеющим ребенка инвалида, субсидии на погашение задолженности по ипотечному договору, предоставленному с компенсацией).</t>
  </si>
  <si>
    <t xml:space="preserve">Прием документов   об изменении персональных данных, состава семьи участников; прием документов и заявлений от участников мероприятий , состоящих на учете  и получивших извещение/ уведомление  о возникновении права на получение  субсидий в текущем  году; прием заявления  о предоставлении субсидии в планируемом  финансовом году. </t>
  </si>
  <si>
    <t>Предоставление в собственность, в аренду, безвозмездное пользование земельных участков , находящихся в федеральной собственности, без проведения торгов</t>
  </si>
  <si>
    <t>Осуществление в установленном порядке выдачи выписок из реестра федерального имущества</t>
  </si>
  <si>
    <t>Департамент недропользования и природных ресурсов ХМАО – Югры</t>
  </si>
  <si>
    <t>Департамент промышленности Ханты-Мансийского автономного округа - Югры</t>
  </si>
  <si>
    <t>Услуга по подбору по заданным параметрам информации о недвижимом имуществе, включенном в перечни государственного и муниципального имущества, предусмотренные часть 4 статьи 18 Федерального закона от 24.07.2007 № 209-ФЗ «О развитии малого и среднего предпринимательства в Российской Федерации», и свободном от прав третьих лиц</t>
  </si>
  <si>
    <t>Услуга по предоставлению по заданным параметрам информации об организации участия субъекта малого и среднего предпринимательства в закупках, товаров, услуг, в том числе инновационной продукции, высокотехнологичной продукции, конкретных заказчиков, определенных Правительством Российской Федерации в соответствии с Федеральным законом от 18.07.2011 « 223-ФЗ «О закупках товаров, работ, услуг отдельными видами юридических лиц»</t>
  </si>
  <si>
    <t>Услуга по предоставлению по заданным параметрам информации об объемах и номенклатуре закупок конкретных и отдельных заказчиков, определенных в соответствии с Федеральным законом от 18 июля 2011г. № 223-ФЗ "О закупках товаров, работ, услуг отдельными видами юридических лиц", у субъектов малого и среднего предпринимательства в текущем году.</t>
  </si>
  <si>
    <t>Услуга по предоставлению информации об органах государственной власти Российской Федерации, органах местного самоуправления, организациях, образующих инфраструктуру поддержки субъектов малого и среднего предпринимательства, о мерах и условиях поддержки, предоставляемой на федеральном, региональном и муниципальном уровнях субъектам малого и среднего предпринимательства</t>
  </si>
  <si>
    <t>Услуга порегистрации на Портале Бизнес-навигатора МСП</t>
  </si>
  <si>
    <t>Фонд "Центр координации поддержки экспортно-ориентированных субъектов малого и среднего предпринимательства Югры"</t>
  </si>
  <si>
    <t>Консультация по поддержкам, предоставляемым Фондом "Центр координации поддержки экспортно-ориентированных субъектов малого и среднего предпринимательства Югры" субъектам малого и среднего предпринимательства.</t>
  </si>
  <si>
    <t>Выдача разрешений на совершение сделок с имуществом, согласий на отчуждение и (или) на передачу в ипотеку жилых помещений подопечных и несовершеннолетних лиц в Ханты-Мансийском автономном округе - Югре</t>
  </si>
  <si>
    <t>Уполноченный по защите прав предпринимателей в ХМАО-Югре</t>
  </si>
  <si>
    <t>Организация взаимодействия в целях защиты прав, свобод  и законных интересов субъектов предпринимательской деятельности на территории Ханты-Мансийского автономного округа - Югры</t>
  </si>
  <si>
    <t>Регистрационный учет граждан Российской Федерации по месту пребывания и по месту жительства в пределах Российской Федерации (в части приема и выдачи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Федерации)</t>
  </si>
  <si>
    <t>Осуществление миграционного учета иностранных граждан и лиц без гражданства в Российской Федерации (в части приема уведомления о прибытии иностранного гражданина или лица без гражданства в место пребывания и проставления отметки о приеме уведомления)</t>
  </si>
  <si>
    <t>Выдача, замена паспортов гражданина Российской Федерации, удостоверяющих личность гражданина Российской Федерации на территории Российской Федерации</t>
  </si>
  <si>
    <t>Оформление и выдача паспортов гражданина Российской Федерации, удостоверяющих личность гражданина Российской Федерации за пределами территории Российской Федерации</t>
  </si>
  <si>
    <t>Проведение экзаменов на право управления транспортными средствами и выдача водительских удостоверений (в части выдачи российских национальных водительских удостоверений при замене, утрате (хищении) и международных водительских удостоверений)</t>
  </si>
  <si>
    <t>Предоставление сведений об административных правонарушениях в области дорожного движения</t>
  </si>
  <si>
    <t>Выдача справок о наличии (отсутствии) судимости и (или) факта уголовного преследования либо о прекращении уголовного преследования</t>
  </si>
  <si>
    <t>Выдача справок о том, является или не является лицо подвергнутым административному наказанию за потребление наркотических средств или психотропных веществ без назначения врача либо новых потенциально опасных психоактивных веществ</t>
  </si>
  <si>
    <t>Предоставление заинтересованным лицам сведений, содержащихся в реестре дисквалифицированных лиц</t>
  </si>
  <si>
    <t>Предоставление выписки из Единого государственного реестра налогоплательщиков (в части предоставления по запросам физических и юридических лиц выписок из указанного реестра, за исключением сведений, содержащих налоговую тайну)</t>
  </si>
  <si>
    <t>Предоставление сведений и документов, содержащихся в Едином государственном реестре юридических лиц и Едином государственном реестре индивидуальных предпринимателей (в части предоставления по запросам физических и юридических лиц выписок из указанных реестров, за исключением выписок, содержащих сведения ограниченного доступа)</t>
  </si>
  <si>
    <t>Бесплатное информирование (в том числе в письменной форме) налогоплательщиков, плательщиков сборов и налоговых агентов о действующих налогах и сборах, законодательстве Российской Федерации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 (в части приема запроса и выдачи справки об исполнении налогоплательщиком (плательщиком сбора, плательщиком страховых взносов, налоговым агентом) обязанности по уплате налогов, сборов, страховых взносов, пеней, штрафов, процентов)</t>
  </si>
  <si>
    <t>Прием запроса и выдача свидетельства о постановке на учет физического лица в налоговом органе</t>
  </si>
  <si>
    <t>Направление в налоговый орган налоговых деклараций по налогу на доходы физических лиц по форме 3-НДФЛ на бумажном носителе для налогоплательщиков физических лиц</t>
  </si>
  <si>
    <t>Прием заявления о доступе к электронному сервису ФНС России «Личный кабинет налогоплательщика для физических лиц»</t>
  </si>
  <si>
    <t>Прием и учет уведомлений о начале осуществления юридическими лицами и индивидуальными предпринимателями отдельных видов работ и услуг согласно перечню, предусмотренному постановлением Правительства Российской Федерации от 16 июля 2009 г. № 584 «Об уведомительном порядке начала осуществления отдельных видов предпринимательской деятельности»</t>
  </si>
  <si>
    <t xml:space="preserve">Главное управление МЧС России по Ханты-Мансийскому автономному округу - Югре </t>
  </si>
  <si>
    <t>Осуществление приема и учета уведомлений о начале осуществления юридическими лицами и индивидуальными предпринимателями работ (оказанию услуг) в сфере обращения медицинских изделий (за исключением проведения клинических испытаний медицинских изделий, их производства, монтажа, наладки, применения, эксплуатации, в том числе технического обслуживания, а также ремонта): технические испытания, токсикологические исследования, изготовление, ввоз на территорию Российской Федерации, вывоз с территории Российской Федерации, хранение, транспортировка, реализация, утилизация, уничтожение</t>
  </si>
  <si>
    <t>Государственная услуга  по государственному кадастровому  учету недвижимого  имущества и (или) государственный регистрации прав на недвижимое имущество и сделок с ним</t>
  </si>
  <si>
    <r>
      <t>Информация о количестве оказанных МАУ "МФЦ" г.Югорска  государственных и муниципальных услуг  за сентябрь    2017  года</t>
    </r>
    <r>
      <rPr>
        <b/>
        <vertAlign val="superscript"/>
        <sz val="14"/>
        <color theme="1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</si>
</sst>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 applyProtection="1">
      <alignment horizontal="justify" vertical="center" wrapText="1"/>
      <protection locked="0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1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20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/>
    <xf numFmtId="0" fontId="12" fillId="0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top" wrapText="1"/>
    </xf>
    <xf numFmtId="0" fontId="1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2" fillId="0" borderId="1" xfId="0" applyFont="1" applyFill="1" applyBorder="1" applyAlignment="1" applyProtection="1">
      <alignment horizontal="justify" vertical="top" wrapText="1"/>
      <protection locked="0"/>
    </xf>
    <xf numFmtId="20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20" fontId="21" fillId="2" borderId="1" xfId="0" applyNumberFormat="1" applyFont="1" applyFill="1" applyBorder="1" applyAlignment="1">
      <alignment horizontal="center" vertical="center" wrapText="1"/>
    </xf>
    <xf numFmtId="20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5"/>
  <sheetViews>
    <sheetView tabSelected="1" view="pageBreakPreview" zoomScale="115" zoomScaleNormal="100" zoomScaleSheetLayoutView="115" workbookViewId="0">
      <pane ySplit="7" topLeftCell="A241" activePane="bottomLeft" state="frozen"/>
      <selection pane="bottomLeft" activeCell="A246" sqref="A246:G246"/>
    </sheetView>
  </sheetViews>
  <sheetFormatPr defaultRowHeight="15"/>
  <cols>
    <col min="1" max="1" width="8.42578125" customWidth="1"/>
    <col min="2" max="2" width="65" customWidth="1"/>
    <col min="3" max="3" width="44.28515625" style="26" customWidth="1"/>
    <col min="4" max="4" width="13.28515625" customWidth="1"/>
    <col min="5" max="6" width="20.85546875" customWidth="1"/>
    <col min="7" max="7" width="24.85546875" style="26" customWidth="1"/>
    <col min="8" max="8" width="24.85546875" customWidth="1"/>
    <col min="9" max="9" width="9.140625" customWidth="1"/>
  </cols>
  <sheetData>
    <row r="1" spans="1:8" ht="19.5" customHeight="1">
      <c r="C1" s="98" t="s">
        <v>179</v>
      </c>
      <c r="D1" s="98"/>
      <c r="E1" s="98"/>
      <c r="F1" s="98"/>
      <c r="G1" s="98"/>
      <c r="H1" s="38"/>
    </row>
    <row r="2" spans="1:8" ht="20.25" customHeight="1">
      <c r="C2" s="98" t="s">
        <v>180</v>
      </c>
      <c r="D2" s="98"/>
      <c r="E2" s="98"/>
      <c r="F2" s="98"/>
      <c r="G2" s="98"/>
      <c r="H2" s="38"/>
    </row>
    <row r="4" spans="1:8" ht="21.75">
      <c r="A4" s="97" t="s">
        <v>389</v>
      </c>
      <c r="B4" s="97"/>
      <c r="C4" s="97"/>
      <c r="D4" s="97"/>
      <c r="E4" s="97"/>
      <c r="F4" s="97"/>
      <c r="G4" s="97"/>
      <c r="H4" s="37"/>
    </row>
    <row r="5" spans="1:8" ht="18.75">
      <c r="A5" s="9"/>
      <c r="B5" s="9"/>
      <c r="C5" s="18" t="s">
        <v>165</v>
      </c>
      <c r="D5" s="9"/>
      <c r="E5" s="9"/>
      <c r="F5" s="37"/>
      <c r="G5" s="48"/>
      <c r="H5" s="37"/>
    </row>
    <row r="7" spans="1:8" ht="111" customHeight="1">
      <c r="A7" s="1" t="s">
        <v>0</v>
      </c>
      <c r="B7" s="1" t="s">
        <v>1</v>
      </c>
      <c r="C7" s="1" t="s">
        <v>164</v>
      </c>
      <c r="D7" s="1" t="s">
        <v>161</v>
      </c>
      <c r="E7" s="1" t="s">
        <v>162</v>
      </c>
      <c r="F7" s="2" t="s">
        <v>166</v>
      </c>
      <c r="G7" s="46" t="s">
        <v>348</v>
      </c>
      <c r="H7" s="39"/>
    </row>
    <row r="8" spans="1:8" ht="15" customHeight="1">
      <c r="A8" s="100" t="s">
        <v>2</v>
      </c>
      <c r="B8" s="101"/>
      <c r="C8" s="101"/>
      <c r="D8" s="3"/>
      <c r="E8" s="3"/>
      <c r="F8" s="4"/>
      <c r="G8" s="51"/>
      <c r="H8" s="40"/>
    </row>
    <row r="9" spans="1:8" ht="63.75">
      <c r="A9" s="83" t="s">
        <v>57</v>
      </c>
      <c r="B9" s="11" t="s">
        <v>370</v>
      </c>
      <c r="C9" s="20" t="s">
        <v>181</v>
      </c>
      <c r="D9" s="60">
        <v>443</v>
      </c>
      <c r="E9" s="59">
        <v>8.5416666666666655E-2</v>
      </c>
      <c r="F9" s="60" t="s">
        <v>277</v>
      </c>
      <c r="G9" s="49">
        <v>0</v>
      </c>
      <c r="H9" s="41"/>
    </row>
    <row r="10" spans="1:8" ht="51">
      <c r="A10" s="83" t="s">
        <v>58</v>
      </c>
      <c r="B10" s="11" t="s">
        <v>371</v>
      </c>
      <c r="C10" s="20" t="s">
        <v>181</v>
      </c>
      <c r="D10" s="60">
        <v>36</v>
      </c>
      <c r="E10" s="59">
        <v>0.10833333333333334</v>
      </c>
      <c r="F10" s="60" t="s">
        <v>277</v>
      </c>
      <c r="G10" s="49">
        <v>0</v>
      </c>
      <c r="H10" s="41"/>
    </row>
    <row r="11" spans="1:8" ht="43.5" customHeight="1">
      <c r="A11" s="83" t="s">
        <v>59</v>
      </c>
      <c r="B11" s="11" t="s">
        <v>372</v>
      </c>
      <c r="C11" s="20" t="s">
        <v>181</v>
      </c>
      <c r="D11" s="60">
        <v>115</v>
      </c>
      <c r="E11" s="59">
        <v>0.11805555555555557</v>
      </c>
      <c r="F11" s="60" t="s">
        <v>277</v>
      </c>
      <c r="G11" s="49">
        <v>0</v>
      </c>
      <c r="H11" s="41"/>
    </row>
    <row r="12" spans="1:8" ht="43.5" customHeight="1">
      <c r="A12" s="83" t="s">
        <v>85</v>
      </c>
      <c r="B12" s="11" t="s">
        <v>373</v>
      </c>
      <c r="C12" s="20" t="s">
        <v>181</v>
      </c>
      <c r="D12" s="60">
        <v>16</v>
      </c>
      <c r="E12" s="59">
        <v>0.13958333333333334</v>
      </c>
      <c r="F12" s="60" t="s">
        <v>277</v>
      </c>
      <c r="G12" s="49">
        <v>0</v>
      </c>
      <c r="H12" s="41"/>
    </row>
    <row r="13" spans="1:8" ht="50.25" customHeight="1">
      <c r="A13" s="83" t="s">
        <v>86</v>
      </c>
      <c r="B13" s="11" t="s">
        <v>374</v>
      </c>
      <c r="C13" s="20" t="s">
        <v>181</v>
      </c>
      <c r="D13" s="60">
        <v>0</v>
      </c>
      <c r="E13" s="59">
        <v>0</v>
      </c>
      <c r="F13" s="60" t="s">
        <v>277</v>
      </c>
      <c r="G13" s="49">
        <v>0</v>
      </c>
      <c r="H13" s="41"/>
    </row>
    <row r="14" spans="1:8" ht="38.25" customHeight="1">
      <c r="A14" s="83" t="s">
        <v>87</v>
      </c>
      <c r="B14" s="11" t="s">
        <v>375</v>
      </c>
      <c r="C14" s="20" t="s">
        <v>181</v>
      </c>
      <c r="D14" s="60">
        <v>0</v>
      </c>
      <c r="E14" s="59">
        <v>0</v>
      </c>
      <c r="F14" s="60" t="s">
        <v>277</v>
      </c>
      <c r="G14" s="49">
        <v>0</v>
      </c>
      <c r="H14" s="41"/>
    </row>
    <row r="15" spans="1:8" ht="53.25" customHeight="1">
      <c r="A15" s="83" t="s">
        <v>88</v>
      </c>
      <c r="B15" s="11" t="s">
        <v>376</v>
      </c>
      <c r="C15" s="20" t="s">
        <v>181</v>
      </c>
      <c r="D15" s="60">
        <v>92</v>
      </c>
      <c r="E15" s="59">
        <v>0.11041666666666666</v>
      </c>
      <c r="F15" s="60" t="s">
        <v>277</v>
      </c>
      <c r="G15" s="49">
        <v>0</v>
      </c>
      <c r="H15" s="41"/>
    </row>
    <row r="16" spans="1:8" ht="53.25" customHeight="1">
      <c r="A16" s="83" t="s">
        <v>89</v>
      </c>
      <c r="B16" s="11" t="s">
        <v>377</v>
      </c>
      <c r="C16" s="20" t="s">
        <v>181</v>
      </c>
      <c r="D16" s="60">
        <v>1</v>
      </c>
      <c r="E16" s="59">
        <v>0.12083333333333333</v>
      </c>
      <c r="F16" s="60" t="s">
        <v>277</v>
      </c>
      <c r="G16" s="49">
        <v>0</v>
      </c>
      <c r="H16" s="41"/>
    </row>
    <row r="17" spans="1:8" ht="15.75">
      <c r="A17" s="93" t="s">
        <v>66</v>
      </c>
      <c r="B17" s="93"/>
      <c r="C17" s="19"/>
      <c r="D17" s="47">
        <f>SUM(D9:D16)</f>
        <v>703</v>
      </c>
      <c r="E17" s="47"/>
      <c r="F17" s="47">
        <v>217</v>
      </c>
      <c r="G17" s="50">
        <f>SUM(G9:G16)</f>
        <v>0</v>
      </c>
      <c r="H17" s="42"/>
    </row>
    <row r="18" spans="1:8" ht="25.5">
      <c r="A18" s="83" t="s">
        <v>90</v>
      </c>
      <c r="B18" s="11" t="s">
        <v>139</v>
      </c>
      <c r="C18" s="20" t="s">
        <v>72</v>
      </c>
      <c r="D18" s="60">
        <v>4</v>
      </c>
      <c r="E18" s="59">
        <v>0.14444444444444446</v>
      </c>
      <c r="F18" s="60" t="s">
        <v>277</v>
      </c>
      <c r="G18" s="49">
        <v>4</v>
      </c>
      <c r="H18" s="41"/>
    </row>
    <row r="19" spans="1:8" s="67" customFormat="1" ht="25.5">
      <c r="A19" s="84" t="s">
        <v>60</v>
      </c>
      <c r="B19" s="57" t="s">
        <v>378</v>
      </c>
      <c r="C19" s="22" t="s">
        <v>72</v>
      </c>
      <c r="D19" s="58">
        <v>0</v>
      </c>
      <c r="E19" s="59">
        <v>0</v>
      </c>
      <c r="F19" s="58" t="s">
        <v>277</v>
      </c>
      <c r="G19" s="55">
        <v>0</v>
      </c>
      <c r="H19" s="66"/>
    </row>
    <row r="20" spans="1:8" ht="51">
      <c r="A20" s="83">
        <v>11</v>
      </c>
      <c r="B20" s="69" t="s">
        <v>379</v>
      </c>
      <c r="C20" s="20" t="s">
        <v>72</v>
      </c>
      <c r="D20" s="60">
        <v>0</v>
      </c>
      <c r="E20" s="59">
        <v>0</v>
      </c>
      <c r="F20" s="60" t="s">
        <v>277</v>
      </c>
      <c r="G20" s="49">
        <v>0</v>
      </c>
      <c r="H20" s="41"/>
    </row>
    <row r="21" spans="1:8" ht="63.75">
      <c r="A21" s="83">
        <v>12</v>
      </c>
      <c r="B21" s="69" t="s">
        <v>380</v>
      </c>
      <c r="C21" s="20" t="s">
        <v>72</v>
      </c>
      <c r="D21" s="60">
        <v>8</v>
      </c>
      <c r="E21" s="59">
        <v>7.4305555555555555E-2</v>
      </c>
      <c r="F21" s="60" t="s">
        <v>277</v>
      </c>
      <c r="G21" s="49">
        <v>8</v>
      </c>
      <c r="H21" s="41"/>
    </row>
    <row r="22" spans="1:8" s="54" customFormat="1" ht="134.25" customHeight="1">
      <c r="A22" s="84">
        <v>13</v>
      </c>
      <c r="B22" s="78" t="s">
        <v>381</v>
      </c>
      <c r="C22" s="22" t="s">
        <v>72</v>
      </c>
      <c r="D22" s="58">
        <v>0</v>
      </c>
      <c r="E22" s="59">
        <v>0</v>
      </c>
      <c r="F22" s="58" t="s">
        <v>277</v>
      </c>
      <c r="G22" s="55">
        <v>0</v>
      </c>
      <c r="H22" s="53"/>
    </row>
    <row r="23" spans="1:8" ht="25.5">
      <c r="A23" s="83">
        <v>14</v>
      </c>
      <c r="B23" s="69" t="s">
        <v>382</v>
      </c>
      <c r="C23" s="20" t="s">
        <v>72</v>
      </c>
      <c r="D23" s="60">
        <v>127</v>
      </c>
      <c r="E23" s="59">
        <v>9.930555555555555E-2</v>
      </c>
      <c r="F23" s="60" t="s">
        <v>277</v>
      </c>
      <c r="G23" s="49">
        <v>0</v>
      </c>
      <c r="H23" s="41"/>
    </row>
    <row r="24" spans="1:8" s="54" customFormat="1" ht="25.5">
      <c r="A24" s="84">
        <v>15</v>
      </c>
      <c r="B24" s="17" t="s">
        <v>140</v>
      </c>
      <c r="C24" s="22" t="s">
        <v>72</v>
      </c>
      <c r="D24" s="58">
        <v>1</v>
      </c>
      <c r="E24" s="81">
        <v>8.6111111111111124E-2</v>
      </c>
      <c r="F24" s="58" t="s">
        <v>277</v>
      </c>
      <c r="G24" s="55">
        <v>0</v>
      </c>
      <c r="H24" s="53"/>
    </row>
    <row r="25" spans="1:8" ht="25.5">
      <c r="A25" s="84">
        <v>16</v>
      </c>
      <c r="B25" s="12" t="s">
        <v>141</v>
      </c>
      <c r="C25" s="20" t="s">
        <v>72</v>
      </c>
      <c r="D25" s="58">
        <v>0</v>
      </c>
      <c r="E25" s="59">
        <v>0</v>
      </c>
      <c r="F25" s="60" t="s">
        <v>277</v>
      </c>
      <c r="G25" s="49">
        <v>0</v>
      </c>
      <c r="H25" s="41"/>
    </row>
    <row r="26" spans="1:8" ht="38.25">
      <c r="A26" s="83">
        <v>17</v>
      </c>
      <c r="B26" s="17" t="s">
        <v>142</v>
      </c>
      <c r="C26" s="20" t="s">
        <v>72</v>
      </c>
      <c r="D26" s="60">
        <v>0</v>
      </c>
      <c r="E26" s="59">
        <v>0</v>
      </c>
      <c r="F26" s="60" t="s">
        <v>277</v>
      </c>
      <c r="G26" s="49">
        <v>0</v>
      </c>
      <c r="H26" s="41"/>
    </row>
    <row r="27" spans="1:8" ht="38.25">
      <c r="A27" s="83">
        <v>18</v>
      </c>
      <c r="B27" s="12" t="s">
        <v>143</v>
      </c>
      <c r="C27" s="20" t="s">
        <v>72</v>
      </c>
      <c r="D27" s="60">
        <v>0</v>
      </c>
      <c r="E27" s="59">
        <v>0</v>
      </c>
      <c r="F27" s="60" t="s">
        <v>277</v>
      </c>
      <c r="G27" s="49">
        <v>0</v>
      </c>
      <c r="H27" s="41"/>
    </row>
    <row r="28" spans="1:8" ht="25.5">
      <c r="A28" s="84">
        <v>19</v>
      </c>
      <c r="B28" s="12" t="s">
        <v>144</v>
      </c>
      <c r="C28" s="20" t="s">
        <v>72</v>
      </c>
      <c r="D28" s="58">
        <v>0</v>
      </c>
      <c r="E28" s="59">
        <v>0</v>
      </c>
      <c r="F28" s="60" t="s">
        <v>277</v>
      </c>
      <c r="G28" s="49">
        <v>0</v>
      </c>
      <c r="H28" s="41"/>
    </row>
    <row r="29" spans="1:8" ht="25.5">
      <c r="A29" s="83">
        <v>20</v>
      </c>
      <c r="B29" s="12" t="s">
        <v>145</v>
      </c>
      <c r="C29" s="20" t="s">
        <v>72</v>
      </c>
      <c r="D29" s="60">
        <v>5</v>
      </c>
      <c r="E29" s="59">
        <v>4.0972222222222222E-2</v>
      </c>
      <c r="F29" s="60" t="s">
        <v>277</v>
      </c>
      <c r="G29" s="49">
        <v>0</v>
      </c>
      <c r="H29" s="41"/>
    </row>
    <row r="30" spans="1:8" ht="25.5">
      <c r="A30" s="83">
        <v>21</v>
      </c>
      <c r="B30" s="12" t="s">
        <v>146</v>
      </c>
      <c r="C30" s="20" t="s">
        <v>72</v>
      </c>
      <c r="D30" s="60">
        <v>0</v>
      </c>
      <c r="E30" s="59">
        <v>0</v>
      </c>
      <c r="F30" s="60" t="s">
        <v>277</v>
      </c>
      <c r="G30" s="49">
        <v>0</v>
      </c>
      <c r="H30" s="41"/>
    </row>
    <row r="31" spans="1:8" ht="38.25">
      <c r="A31" s="84">
        <v>22</v>
      </c>
      <c r="B31" s="12" t="s">
        <v>383</v>
      </c>
      <c r="C31" s="20" t="s">
        <v>72</v>
      </c>
      <c r="D31" s="58">
        <v>0</v>
      </c>
      <c r="E31" s="59">
        <v>0</v>
      </c>
      <c r="F31" s="60" t="s">
        <v>277</v>
      </c>
      <c r="G31" s="49">
        <v>0</v>
      </c>
      <c r="H31" s="41"/>
    </row>
    <row r="32" spans="1:8" ht="25.5">
      <c r="A32" s="83">
        <v>23</v>
      </c>
      <c r="B32" s="12" t="s">
        <v>384</v>
      </c>
      <c r="C32" s="20" t="s">
        <v>72</v>
      </c>
      <c r="D32" s="60">
        <v>0</v>
      </c>
      <c r="E32" s="59">
        <v>0</v>
      </c>
      <c r="F32" s="60" t="s">
        <v>277</v>
      </c>
      <c r="G32" s="49">
        <v>0</v>
      </c>
      <c r="H32" s="41"/>
    </row>
    <row r="33" spans="1:8" ht="15.75">
      <c r="A33" s="93" t="s">
        <v>66</v>
      </c>
      <c r="B33" s="93"/>
      <c r="C33" s="19"/>
      <c r="D33" s="47">
        <f>SUM(D18:D32)</f>
        <v>145</v>
      </c>
      <c r="E33" s="47"/>
      <c r="F33" s="47">
        <v>77</v>
      </c>
      <c r="G33" s="50">
        <f>SUM(G18:G32)</f>
        <v>12</v>
      </c>
      <c r="H33" s="42"/>
    </row>
    <row r="34" spans="1:8" ht="38.25">
      <c r="A34" s="83">
        <v>24</v>
      </c>
      <c r="B34" s="11" t="s">
        <v>388</v>
      </c>
      <c r="C34" s="20" t="s">
        <v>73</v>
      </c>
      <c r="D34" s="60">
        <v>530</v>
      </c>
      <c r="E34" s="59">
        <v>6.5277777777777782E-2</v>
      </c>
      <c r="F34" s="60" t="s">
        <v>277</v>
      </c>
      <c r="G34" s="49">
        <v>227</v>
      </c>
      <c r="H34" s="41"/>
    </row>
    <row r="35" spans="1:8" ht="38.25">
      <c r="A35" s="83">
        <v>25</v>
      </c>
      <c r="B35" s="11" t="s">
        <v>275</v>
      </c>
      <c r="C35" s="20" t="s">
        <v>73</v>
      </c>
      <c r="D35" s="60">
        <v>337</v>
      </c>
      <c r="E35" s="59">
        <v>5.9722222222222225E-2</v>
      </c>
      <c r="F35" s="60" t="s">
        <v>277</v>
      </c>
      <c r="G35" s="49">
        <v>13</v>
      </c>
      <c r="H35" s="41"/>
    </row>
    <row r="36" spans="1:8" s="54" customFormat="1" ht="38.25">
      <c r="A36" s="84">
        <v>26</v>
      </c>
      <c r="B36" s="16" t="s">
        <v>280</v>
      </c>
      <c r="C36" s="22" t="s">
        <v>73</v>
      </c>
      <c r="D36" s="58">
        <v>0</v>
      </c>
      <c r="E36" s="59">
        <v>0</v>
      </c>
      <c r="F36" s="58" t="s">
        <v>277</v>
      </c>
      <c r="G36" s="55">
        <v>0</v>
      </c>
      <c r="H36" s="53"/>
    </row>
    <row r="37" spans="1:8" ht="15.75">
      <c r="A37" s="93" t="s">
        <v>66</v>
      </c>
      <c r="B37" s="93"/>
      <c r="C37" s="19"/>
      <c r="D37" s="47">
        <f>SUM(D34:D36)</f>
        <v>867</v>
      </c>
      <c r="E37" s="47"/>
      <c r="F37" s="47">
        <v>197</v>
      </c>
      <c r="G37" s="50">
        <f>SUM(G34:G36)</f>
        <v>240</v>
      </c>
      <c r="H37" s="42"/>
    </row>
    <row r="38" spans="1:8" ht="38.25">
      <c r="A38" s="83">
        <v>27</v>
      </c>
      <c r="B38" s="11" t="s">
        <v>357</v>
      </c>
      <c r="C38" s="20" t="s">
        <v>182</v>
      </c>
      <c r="D38" s="60">
        <v>0</v>
      </c>
      <c r="E38" s="59">
        <v>0</v>
      </c>
      <c r="F38" s="60" t="s">
        <v>277</v>
      </c>
      <c r="G38" s="49">
        <v>0</v>
      </c>
      <c r="H38" s="41"/>
    </row>
    <row r="39" spans="1:8" ht="38.25">
      <c r="A39" s="83">
        <v>28</v>
      </c>
      <c r="B39" s="11" t="s">
        <v>356</v>
      </c>
      <c r="C39" s="20" t="s">
        <v>182</v>
      </c>
      <c r="D39" s="60">
        <v>0</v>
      </c>
      <c r="E39" s="59">
        <v>0</v>
      </c>
      <c r="F39" s="60" t="s">
        <v>277</v>
      </c>
      <c r="G39" s="49">
        <v>0</v>
      </c>
      <c r="H39" s="41"/>
    </row>
    <row r="40" spans="1:8">
      <c r="A40" s="93" t="s">
        <v>66</v>
      </c>
      <c r="B40" s="93"/>
      <c r="C40" s="19"/>
      <c r="D40" s="47">
        <f>SUM(D38:D39)</f>
        <v>0</v>
      </c>
      <c r="E40" s="47"/>
      <c r="F40" s="47">
        <f>SUM(F38:F39)</f>
        <v>0</v>
      </c>
      <c r="G40" s="50">
        <f>SUM(G38:G39)</f>
        <v>0</v>
      </c>
      <c r="H40" s="43"/>
    </row>
    <row r="41" spans="1:8" ht="76.5">
      <c r="A41" s="83">
        <v>29</v>
      </c>
      <c r="B41" s="13" t="s">
        <v>3</v>
      </c>
      <c r="C41" s="21" t="s">
        <v>183</v>
      </c>
      <c r="D41" s="60">
        <v>0</v>
      </c>
      <c r="E41" s="59">
        <v>0</v>
      </c>
      <c r="F41" s="60" t="s">
        <v>277</v>
      </c>
      <c r="G41" s="49">
        <v>0</v>
      </c>
      <c r="H41" s="41"/>
    </row>
    <row r="42" spans="1:8">
      <c r="A42" s="93" t="s">
        <v>66</v>
      </c>
      <c r="B42" s="93"/>
      <c r="C42" s="19"/>
      <c r="D42" s="47">
        <f>SUM(D41)</f>
        <v>0</v>
      </c>
      <c r="E42" s="47"/>
      <c r="F42" s="47">
        <f>SUM(F41)</f>
        <v>0</v>
      </c>
      <c r="G42" s="50">
        <f>SUM(G41)</f>
        <v>0</v>
      </c>
      <c r="H42" s="43"/>
    </row>
    <row r="43" spans="1:8" ht="38.25">
      <c r="A43" s="83">
        <v>30</v>
      </c>
      <c r="B43" s="11" t="s">
        <v>147</v>
      </c>
      <c r="C43" s="20" t="s">
        <v>69</v>
      </c>
      <c r="D43" s="60">
        <v>8</v>
      </c>
      <c r="E43" s="59">
        <v>5.9027777777777783E-2</v>
      </c>
      <c r="F43" s="60" t="s">
        <v>277</v>
      </c>
      <c r="G43" s="49">
        <v>0</v>
      </c>
      <c r="H43" s="41"/>
    </row>
    <row r="44" spans="1:8" ht="38.25">
      <c r="A44" s="83">
        <v>31</v>
      </c>
      <c r="B44" s="11" t="s">
        <v>148</v>
      </c>
      <c r="C44" s="20" t="s">
        <v>69</v>
      </c>
      <c r="D44" s="60">
        <v>14</v>
      </c>
      <c r="E44" s="80">
        <v>0.10208333333333335</v>
      </c>
      <c r="F44" s="60" t="s">
        <v>277</v>
      </c>
      <c r="G44" s="49">
        <v>0</v>
      </c>
      <c r="H44" s="41"/>
    </row>
    <row r="45" spans="1:8" ht="38.25">
      <c r="A45" s="83">
        <v>32</v>
      </c>
      <c r="B45" s="11" t="s">
        <v>281</v>
      </c>
      <c r="C45" s="20" t="s">
        <v>69</v>
      </c>
      <c r="D45" s="60">
        <v>0</v>
      </c>
      <c r="E45" s="59">
        <v>0</v>
      </c>
      <c r="F45" s="60" t="s">
        <v>277</v>
      </c>
      <c r="G45" s="49">
        <v>0</v>
      </c>
      <c r="H45" s="41"/>
    </row>
    <row r="46" spans="1:8" s="54" customFormat="1" ht="38.25">
      <c r="A46" s="84">
        <v>33</v>
      </c>
      <c r="B46" s="16" t="s">
        <v>282</v>
      </c>
      <c r="C46" s="22" t="s">
        <v>69</v>
      </c>
      <c r="D46" s="58">
        <v>1</v>
      </c>
      <c r="E46" s="81">
        <v>8.6111111111111124E-2</v>
      </c>
      <c r="F46" s="58" t="s">
        <v>277</v>
      </c>
      <c r="G46" s="55">
        <v>0</v>
      </c>
      <c r="H46" s="53"/>
    </row>
    <row r="47" spans="1:8" ht="63.75">
      <c r="A47" s="83">
        <v>34</v>
      </c>
      <c r="B47" s="11" t="s">
        <v>4</v>
      </c>
      <c r="C47" s="20" t="s">
        <v>69</v>
      </c>
      <c r="D47" s="60">
        <v>160</v>
      </c>
      <c r="E47" s="59">
        <v>0.12013888888888889</v>
      </c>
      <c r="F47" s="60" t="s">
        <v>277</v>
      </c>
      <c r="G47" s="49">
        <v>0</v>
      </c>
      <c r="H47" s="41"/>
    </row>
    <row r="48" spans="1:8" ht="38.25">
      <c r="A48" s="83">
        <v>35</v>
      </c>
      <c r="B48" s="11" t="s">
        <v>5</v>
      </c>
      <c r="C48" s="20" t="s">
        <v>69</v>
      </c>
      <c r="D48" s="60">
        <v>45</v>
      </c>
      <c r="E48" s="80">
        <v>7.4305555555555555E-2</v>
      </c>
      <c r="F48" s="60" t="s">
        <v>277</v>
      </c>
      <c r="G48" s="49">
        <v>0</v>
      </c>
      <c r="H48" s="41"/>
    </row>
    <row r="49" spans="1:8" s="54" customFormat="1" ht="38.25">
      <c r="A49" s="84">
        <v>36</v>
      </c>
      <c r="B49" s="16" t="s">
        <v>283</v>
      </c>
      <c r="C49" s="22" t="s">
        <v>69</v>
      </c>
      <c r="D49" s="58">
        <v>1</v>
      </c>
      <c r="E49" s="81">
        <v>8.6111111111111124E-2</v>
      </c>
      <c r="F49" s="58" t="s">
        <v>277</v>
      </c>
      <c r="G49" s="55">
        <v>0</v>
      </c>
      <c r="H49" s="53"/>
    </row>
    <row r="50" spans="1:8" ht="38.25">
      <c r="A50" s="83">
        <v>37</v>
      </c>
      <c r="B50" s="16" t="s">
        <v>284</v>
      </c>
      <c r="C50" s="20" t="s">
        <v>69</v>
      </c>
      <c r="D50" s="60">
        <v>0</v>
      </c>
      <c r="E50" s="59">
        <v>0</v>
      </c>
      <c r="F50" s="60" t="s">
        <v>277</v>
      </c>
      <c r="G50" s="49">
        <v>0</v>
      </c>
      <c r="H50" s="41"/>
    </row>
    <row r="51" spans="1:8" ht="38.25">
      <c r="A51" s="83">
        <v>38</v>
      </c>
      <c r="B51" s="16" t="s">
        <v>184</v>
      </c>
      <c r="C51" s="20" t="s">
        <v>69</v>
      </c>
      <c r="D51" s="60">
        <v>0</v>
      </c>
      <c r="E51" s="59">
        <v>0</v>
      </c>
      <c r="F51" s="60" t="s">
        <v>277</v>
      </c>
      <c r="G51" s="49">
        <v>0</v>
      </c>
      <c r="H51" s="41"/>
    </row>
    <row r="52" spans="1:8" ht="69" customHeight="1">
      <c r="A52" s="83">
        <v>39</v>
      </c>
      <c r="B52" s="32" t="s">
        <v>285</v>
      </c>
      <c r="C52" s="20" t="s">
        <v>69</v>
      </c>
      <c r="D52" s="60">
        <v>0</v>
      </c>
      <c r="E52" s="59">
        <v>0</v>
      </c>
      <c r="F52" s="60" t="s">
        <v>277</v>
      </c>
      <c r="G52" s="49">
        <v>0</v>
      </c>
      <c r="H52" s="41"/>
    </row>
    <row r="53" spans="1:8" ht="38.25">
      <c r="A53" s="83">
        <v>40</v>
      </c>
      <c r="B53" s="11" t="s">
        <v>286</v>
      </c>
      <c r="C53" s="20" t="s">
        <v>69</v>
      </c>
      <c r="D53" s="60">
        <v>3</v>
      </c>
      <c r="E53" s="59">
        <v>3.6111111111111115E-2</v>
      </c>
      <c r="F53" s="60" t="s">
        <v>277</v>
      </c>
      <c r="G53" s="49">
        <v>0</v>
      </c>
      <c r="H53" s="41"/>
    </row>
    <row r="54" spans="1:8" ht="38.25">
      <c r="A54" s="83">
        <v>41</v>
      </c>
      <c r="B54" s="11" t="s">
        <v>287</v>
      </c>
      <c r="C54" s="20" t="s">
        <v>69</v>
      </c>
      <c r="D54" s="60">
        <v>43</v>
      </c>
      <c r="E54" s="59">
        <v>0.125</v>
      </c>
      <c r="F54" s="60" t="s">
        <v>277</v>
      </c>
      <c r="G54" s="49">
        <v>0</v>
      </c>
      <c r="H54" s="41"/>
    </row>
    <row r="55" spans="1:8" ht="15.75">
      <c r="A55" s="93" t="s">
        <v>66</v>
      </c>
      <c r="B55" s="93"/>
      <c r="C55" s="19"/>
      <c r="D55" s="47">
        <f>SUM(D43:D54)</f>
        <v>275</v>
      </c>
      <c r="E55" s="47"/>
      <c r="F55" s="47">
        <v>120</v>
      </c>
      <c r="G55" s="50">
        <f>SUM(G43:G54)</f>
        <v>0</v>
      </c>
      <c r="H55" s="42"/>
    </row>
    <row r="56" spans="1:8" ht="38.25">
      <c r="A56" s="83">
        <v>42</v>
      </c>
      <c r="B56" s="11" t="s">
        <v>6</v>
      </c>
      <c r="C56" s="20" t="s">
        <v>70</v>
      </c>
      <c r="D56" s="60">
        <v>0</v>
      </c>
      <c r="E56" s="59">
        <v>0</v>
      </c>
      <c r="F56" s="60" t="s">
        <v>277</v>
      </c>
      <c r="G56" s="49">
        <v>0</v>
      </c>
      <c r="H56" s="41"/>
    </row>
    <row r="57" spans="1:8">
      <c r="A57" s="93" t="s">
        <v>66</v>
      </c>
      <c r="B57" s="93"/>
      <c r="C57" s="19"/>
      <c r="D57" s="47">
        <f>SUM(D56)</f>
        <v>0</v>
      </c>
      <c r="E57" s="47"/>
      <c r="F57" s="47">
        <f>SUM(F56)</f>
        <v>0</v>
      </c>
      <c r="G57" s="50">
        <f>SUM(G56)</f>
        <v>0</v>
      </c>
      <c r="H57" s="43"/>
    </row>
    <row r="58" spans="1:8" ht="84" customHeight="1">
      <c r="A58" s="83">
        <v>43</v>
      </c>
      <c r="B58" s="13" t="s">
        <v>185</v>
      </c>
      <c r="C58" s="22" t="s">
        <v>71</v>
      </c>
      <c r="D58" s="60">
        <v>0</v>
      </c>
      <c r="E58" s="59">
        <v>0</v>
      </c>
      <c r="F58" s="60" t="s">
        <v>277</v>
      </c>
      <c r="G58" s="49">
        <v>0</v>
      </c>
      <c r="H58" s="41"/>
    </row>
    <row r="59" spans="1:8" ht="51">
      <c r="A59" s="83">
        <v>44</v>
      </c>
      <c r="B59" s="13" t="s">
        <v>186</v>
      </c>
      <c r="C59" s="22" t="s">
        <v>71</v>
      </c>
      <c r="D59" s="60">
        <v>0</v>
      </c>
      <c r="E59" s="59">
        <v>0</v>
      </c>
      <c r="F59" s="60" t="s">
        <v>277</v>
      </c>
      <c r="G59" s="49">
        <v>0</v>
      </c>
      <c r="H59" s="41"/>
    </row>
    <row r="60" spans="1:8" ht="51">
      <c r="A60" s="83">
        <v>45</v>
      </c>
      <c r="B60" s="13" t="s">
        <v>187</v>
      </c>
      <c r="C60" s="22" t="s">
        <v>71</v>
      </c>
      <c r="D60" s="60">
        <v>0</v>
      </c>
      <c r="E60" s="59">
        <v>0</v>
      </c>
      <c r="F60" s="60" t="s">
        <v>277</v>
      </c>
      <c r="G60" s="49">
        <v>0</v>
      </c>
      <c r="H60" s="41"/>
    </row>
    <row r="61" spans="1:8" ht="89.25">
      <c r="A61" s="83">
        <v>46</v>
      </c>
      <c r="B61" s="13" t="s">
        <v>188</v>
      </c>
      <c r="C61" s="22" t="s">
        <v>71</v>
      </c>
      <c r="D61" s="60">
        <v>0</v>
      </c>
      <c r="E61" s="59">
        <v>0</v>
      </c>
      <c r="F61" s="60" t="s">
        <v>277</v>
      </c>
      <c r="G61" s="49">
        <v>0</v>
      </c>
      <c r="H61" s="41"/>
    </row>
    <row r="62" spans="1:8" ht="98.25" customHeight="1">
      <c r="A62" s="83">
        <v>47</v>
      </c>
      <c r="B62" s="13" t="s">
        <v>189</v>
      </c>
      <c r="C62" s="22" t="s">
        <v>71</v>
      </c>
      <c r="D62" s="60">
        <v>0</v>
      </c>
      <c r="E62" s="59">
        <v>0</v>
      </c>
      <c r="F62" s="60" t="s">
        <v>277</v>
      </c>
      <c r="G62" s="49">
        <v>0</v>
      </c>
      <c r="H62" s="41"/>
    </row>
    <row r="63" spans="1:8" ht="89.25">
      <c r="A63" s="83">
        <v>48</v>
      </c>
      <c r="B63" s="13" t="s">
        <v>190</v>
      </c>
      <c r="C63" s="22" t="s">
        <v>71</v>
      </c>
      <c r="D63" s="60">
        <v>0</v>
      </c>
      <c r="E63" s="59">
        <v>0</v>
      </c>
      <c r="F63" s="60" t="s">
        <v>277</v>
      </c>
      <c r="G63" s="49">
        <v>0</v>
      </c>
      <c r="H63" s="41"/>
    </row>
    <row r="64" spans="1:8" ht="69.75" customHeight="1">
      <c r="A64" s="83">
        <v>49</v>
      </c>
      <c r="B64" s="27" t="s">
        <v>191</v>
      </c>
      <c r="C64" s="22" t="s">
        <v>71</v>
      </c>
      <c r="D64" s="60">
        <v>0</v>
      </c>
      <c r="E64" s="59">
        <v>0</v>
      </c>
      <c r="F64" s="60" t="s">
        <v>277</v>
      </c>
      <c r="G64" s="49">
        <v>0</v>
      </c>
      <c r="H64" s="41"/>
    </row>
    <row r="65" spans="1:8" ht="62.25" customHeight="1">
      <c r="A65" s="83">
        <v>50</v>
      </c>
      <c r="B65" s="27" t="s">
        <v>192</v>
      </c>
      <c r="C65" s="22" t="s">
        <v>71</v>
      </c>
      <c r="D65" s="60">
        <v>0</v>
      </c>
      <c r="E65" s="59">
        <v>0</v>
      </c>
      <c r="F65" s="60" t="s">
        <v>277</v>
      </c>
      <c r="G65" s="49">
        <v>0</v>
      </c>
      <c r="H65" s="41"/>
    </row>
    <row r="66" spans="1:8" ht="55.5" customHeight="1">
      <c r="A66" s="83">
        <v>51</v>
      </c>
      <c r="B66" s="13" t="s">
        <v>193</v>
      </c>
      <c r="C66" s="22" t="s">
        <v>71</v>
      </c>
      <c r="D66" s="60">
        <v>0</v>
      </c>
      <c r="E66" s="59">
        <v>0</v>
      </c>
      <c r="F66" s="60" t="s">
        <v>277</v>
      </c>
      <c r="G66" s="49">
        <v>0</v>
      </c>
      <c r="H66" s="41"/>
    </row>
    <row r="67" spans="1:8" ht="51">
      <c r="A67" s="83">
        <v>52</v>
      </c>
      <c r="B67" s="13" t="s">
        <v>194</v>
      </c>
      <c r="C67" s="22" t="s">
        <v>71</v>
      </c>
      <c r="D67" s="60">
        <v>0</v>
      </c>
      <c r="E67" s="59">
        <v>0</v>
      </c>
      <c r="F67" s="60" t="s">
        <v>277</v>
      </c>
      <c r="G67" s="49">
        <v>0</v>
      </c>
      <c r="H67" s="41"/>
    </row>
    <row r="68" spans="1:8" ht="102">
      <c r="A68" s="83">
        <v>53</v>
      </c>
      <c r="B68" s="13" t="s">
        <v>195</v>
      </c>
      <c r="C68" s="22" t="s">
        <v>71</v>
      </c>
      <c r="D68" s="60">
        <v>0</v>
      </c>
      <c r="E68" s="59">
        <v>0</v>
      </c>
      <c r="F68" s="60" t="s">
        <v>277</v>
      </c>
      <c r="G68" s="49">
        <v>0</v>
      </c>
      <c r="H68" s="41"/>
    </row>
    <row r="69" spans="1:8" ht="59.25" customHeight="1">
      <c r="A69" s="83">
        <v>54</v>
      </c>
      <c r="B69" s="70" t="s">
        <v>196</v>
      </c>
      <c r="C69" s="22" t="s">
        <v>71</v>
      </c>
      <c r="D69" s="60">
        <v>0</v>
      </c>
      <c r="E69" s="59">
        <v>0</v>
      </c>
      <c r="F69" s="60" t="s">
        <v>277</v>
      </c>
      <c r="G69" s="49">
        <v>0</v>
      </c>
      <c r="H69" s="41"/>
    </row>
    <row r="70" spans="1:8" ht="21" customHeight="1">
      <c r="A70" s="93" t="s">
        <v>66</v>
      </c>
      <c r="B70" s="93"/>
      <c r="C70" s="19"/>
      <c r="D70" s="61">
        <f>SUM(D58:D69)</f>
        <v>0</v>
      </c>
      <c r="E70" s="47"/>
      <c r="F70" s="47">
        <f>SUM(F58:F69)</f>
        <v>0</v>
      </c>
      <c r="G70" s="50">
        <f>SUM(G58:G69)</f>
        <v>0</v>
      </c>
      <c r="H70" s="42"/>
    </row>
    <row r="71" spans="1:8" ht="70.5" customHeight="1">
      <c r="A71" s="83">
        <v>55</v>
      </c>
      <c r="B71" s="70" t="s">
        <v>278</v>
      </c>
      <c r="C71" s="21" t="s">
        <v>279</v>
      </c>
      <c r="D71" s="61">
        <v>0</v>
      </c>
      <c r="E71" s="59">
        <v>0</v>
      </c>
      <c r="F71" s="60" t="s">
        <v>277</v>
      </c>
      <c r="G71" s="49">
        <v>0</v>
      </c>
      <c r="H71" s="41"/>
    </row>
    <row r="72" spans="1:8">
      <c r="A72" s="93" t="s">
        <v>66</v>
      </c>
      <c r="B72" s="93"/>
      <c r="C72" s="19"/>
      <c r="D72" s="61">
        <f>SUM(D71)</f>
        <v>0</v>
      </c>
      <c r="E72" s="47"/>
      <c r="F72" s="47">
        <f>SUM(F71)</f>
        <v>0</v>
      </c>
      <c r="G72" s="50">
        <f>SUM(G71)</f>
        <v>0</v>
      </c>
      <c r="H72" s="43"/>
    </row>
    <row r="73" spans="1:8" ht="68.25" customHeight="1">
      <c r="A73" s="83">
        <v>56</v>
      </c>
      <c r="B73" s="70" t="s">
        <v>278</v>
      </c>
      <c r="C73" s="21" t="s">
        <v>353</v>
      </c>
      <c r="D73" s="60">
        <v>0</v>
      </c>
      <c r="E73" s="59">
        <v>0</v>
      </c>
      <c r="F73" s="60" t="s">
        <v>277</v>
      </c>
      <c r="G73" s="49">
        <v>0</v>
      </c>
      <c r="H73" s="43"/>
    </row>
    <row r="74" spans="1:8">
      <c r="A74" s="93" t="s">
        <v>66</v>
      </c>
      <c r="B74" s="93"/>
      <c r="C74" s="19"/>
      <c r="D74" s="61">
        <f>SUM(D73)</f>
        <v>0</v>
      </c>
      <c r="E74" s="47"/>
      <c r="F74" s="47">
        <f>SUM(F73)</f>
        <v>0</v>
      </c>
      <c r="G74" s="50">
        <f>SUM(G73)</f>
        <v>0</v>
      </c>
      <c r="H74" s="43"/>
    </row>
    <row r="75" spans="1:8" ht="76.5">
      <c r="A75" s="83">
        <v>57</v>
      </c>
      <c r="B75" s="70" t="s">
        <v>385</v>
      </c>
      <c r="C75" s="21" t="s">
        <v>386</v>
      </c>
      <c r="D75" s="60">
        <v>0</v>
      </c>
      <c r="E75" s="59">
        <v>0</v>
      </c>
      <c r="F75" s="62" t="s">
        <v>277</v>
      </c>
      <c r="G75" s="49">
        <v>0</v>
      </c>
      <c r="H75" s="43"/>
    </row>
    <row r="76" spans="1:8">
      <c r="A76" s="93" t="s">
        <v>66</v>
      </c>
      <c r="B76" s="93"/>
      <c r="C76" s="19"/>
      <c r="D76" s="52">
        <f>SUM(D75)</f>
        <v>0</v>
      </c>
      <c r="E76" s="79"/>
      <c r="F76" s="47">
        <f>SUM(F75)</f>
        <v>0</v>
      </c>
      <c r="G76" s="50">
        <f>SUM(G75)</f>
        <v>0</v>
      </c>
      <c r="H76" s="43"/>
    </row>
    <row r="77" spans="1:8" ht="114.75">
      <c r="A77" s="83">
        <v>58</v>
      </c>
      <c r="B77" s="70" t="s">
        <v>387</v>
      </c>
      <c r="C77" s="21" t="s">
        <v>386</v>
      </c>
      <c r="D77" s="60">
        <v>0</v>
      </c>
      <c r="E77" s="59">
        <v>0</v>
      </c>
      <c r="F77" s="62" t="s">
        <v>277</v>
      </c>
      <c r="G77" s="49">
        <v>0</v>
      </c>
      <c r="H77" s="43"/>
    </row>
    <row r="78" spans="1:8">
      <c r="A78" s="93" t="s">
        <v>66</v>
      </c>
      <c r="B78" s="93"/>
      <c r="C78" s="19"/>
      <c r="D78" s="52">
        <f>SUM(D77)</f>
        <v>0</v>
      </c>
      <c r="E78" s="79"/>
      <c r="F78" s="47">
        <f>SUM(F77)</f>
        <v>0</v>
      </c>
      <c r="G78" s="50">
        <f>SUM(G77)</f>
        <v>0</v>
      </c>
      <c r="H78" s="43"/>
    </row>
    <row r="79" spans="1:8" ht="17.25" customHeight="1">
      <c r="A79" s="99" t="s">
        <v>67</v>
      </c>
      <c r="B79" s="99"/>
      <c r="C79" s="23"/>
      <c r="D79" s="63">
        <f>D17+D33+D37+D40+D42+D55+D57+D70+D72+D74+D76+D78</f>
        <v>1990</v>
      </c>
      <c r="E79" s="47"/>
      <c r="F79" s="63">
        <f>F17+F33+F37+F40+F42+F55+F57+F70+F72+F74+F76+F78</f>
        <v>611</v>
      </c>
      <c r="G79" s="63">
        <f>G17+G33+G37+G40+G42+G55+G57+G70+G72+G74+G76+G78</f>
        <v>252</v>
      </c>
      <c r="H79" s="42"/>
    </row>
    <row r="80" spans="1:8" ht="15" customHeight="1">
      <c r="A80" s="94" t="s">
        <v>7</v>
      </c>
      <c r="B80" s="94"/>
      <c r="C80" s="94"/>
      <c r="D80" s="71"/>
      <c r="E80" s="71"/>
      <c r="F80" s="71"/>
      <c r="G80" s="49"/>
      <c r="H80" s="40"/>
    </row>
    <row r="81" spans="1:8" s="54" customFormat="1" ht="25.5">
      <c r="A81" s="84" t="s">
        <v>82</v>
      </c>
      <c r="B81" s="16" t="s">
        <v>9</v>
      </c>
      <c r="C81" s="22" t="s">
        <v>8</v>
      </c>
      <c r="D81" s="58">
        <v>1</v>
      </c>
      <c r="E81" s="59">
        <v>7.2222222222222229E-2</v>
      </c>
      <c r="F81" s="64" t="s">
        <v>277</v>
      </c>
      <c r="G81" s="55">
        <v>0</v>
      </c>
      <c r="H81" s="56"/>
    </row>
    <row r="82" spans="1:8">
      <c r="A82" s="93" t="s">
        <v>66</v>
      </c>
      <c r="B82" s="93"/>
      <c r="C82" s="19"/>
      <c r="D82" s="47">
        <f>SUM(D81)</f>
        <v>1</v>
      </c>
      <c r="E82" s="47"/>
      <c r="F82" s="47">
        <v>3</v>
      </c>
      <c r="G82" s="50">
        <f>SUM(G81)</f>
        <v>0</v>
      </c>
      <c r="H82" s="43"/>
    </row>
    <row r="83" spans="1:8" ht="51">
      <c r="A83" s="83" t="s">
        <v>83</v>
      </c>
      <c r="B83" s="13" t="s">
        <v>10</v>
      </c>
      <c r="C83" s="21" t="s">
        <v>68</v>
      </c>
      <c r="D83" s="60">
        <v>0</v>
      </c>
      <c r="E83" s="59">
        <v>0</v>
      </c>
      <c r="F83" s="60" t="s">
        <v>277</v>
      </c>
      <c r="G83" s="49">
        <v>0</v>
      </c>
      <c r="H83" s="41"/>
    </row>
    <row r="84" spans="1:8">
      <c r="A84" s="93" t="s">
        <v>66</v>
      </c>
      <c r="B84" s="93"/>
      <c r="C84" s="19"/>
      <c r="D84" s="47">
        <f>SUM(D83)</f>
        <v>0</v>
      </c>
      <c r="E84" s="47"/>
      <c r="F84" s="47">
        <f>SUM(F83)</f>
        <v>0</v>
      </c>
      <c r="G84" s="50">
        <f>SUM(G83)</f>
        <v>0</v>
      </c>
      <c r="H84" s="43"/>
    </row>
    <row r="85" spans="1:8" ht="140.25">
      <c r="A85" s="83" t="s">
        <v>84</v>
      </c>
      <c r="B85" s="13" t="s">
        <v>12</v>
      </c>
      <c r="C85" s="21" t="s">
        <v>11</v>
      </c>
      <c r="D85" s="60">
        <v>0</v>
      </c>
      <c r="E85" s="59">
        <v>0</v>
      </c>
      <c r="F85" s="60" t="s">
        <v>277</v>
      </c>
      <c r="G85" s="49">
        <v>0</v>
      </c>
      <c r="H85" s="41"/>
    </row>
    <row r="86" spans="1:8" ht="140.25">
      <c r="A86" s="83" t="s">
        <v>85</v>
      </c>
      <c r="B86" s="13" t="s">
        <v>13</v>
      </c>
      <c r="C86" s="21" t="s">
        <v>11</v>
      </c>
      <c r="D86" s="60">
        <v>0</v>
      </c>
      <c r="E86" s="59">
        <v>0</v>
      </c>
      <c r="F86" s="60" t="s">
        <v>277</v>
      </c>
      <c r="G86" s="49">
        <v>0</v>
      </c>
      <c r="H86" s="41"/>
    </row>
    <row r="87" spans="1:8" ht="25.5">
      <c r="A87" s="83" t="s">
        <v>86</v>
      </c>
      <c r="B87" s="13" t="s">
        <v>14</v>
      </c>
      <c r="C87" s="21" t="s">
        <v>11</v>
      </c>
      <c r="D87" s="60">
        <v>0</v>
      </c>
      <c r="E87" s="59">
        <v>0</v>
      </c>
      <c r="F87" s="60" t="s">
        <v>277</v>
      </c>
      <c r="G87" s="49">
        <v>0</v>
      </c>
      <c r="H87" s="41"/>
    </row>
    <row r="88" spans="1:8" ht="51">
      <c r="A88" s="83" t="s">
        <v>87</v>
      </c>
      <c r="B88" s="13" t="s">
        <v>15</v>
      </c>
      <c r="C88" s="21" t="s">
        <v>11</v>
      </c>
      <c r="D88" s="60">
        <v>0</v>
      </c>
      <c r="E88" s="59">
        <v>0</v>
      </c>
      <c r="F88" s="60" t="s">
        <v>277</v>
      </c>
      <c r="G88" s="49">
        <v>0</v>
      </c>
      <c r="H88" s="41"/>
    </row>
    <row r="89" spans="1:8" ht="76.5">
      <c r="A89" s="83" t="s">
        <v>88</v>
      </c>
      <c r="B89" s="13" t="s">
        <v>197</v>
      </c>
      <c r="C89" s="21" t="s">
        <v>11</v>
      </c>
      <c r="D89" s="60">
        <v>0</v>
      </c>
      <c r="E89" s="59">
        <v>0</v>
      </c>
      <c r="F89" s="60" t="s">
        <v>277</v>
      </c>
      <c r="G89" s="49">
        <v>0</v>
      </c>
      <c r="H89" s="41"/>
    </row>
    <row r="90" spans="1:8" ht="38.25">
      <c r="A90" s="83" t="s">
        <v>89</v>
      </c>
      <c r="B90" s="13" t="s">
        <v>198</v>
      </c>
      <c r="C90" s="21" t="s">
        <v>11</v>
      </c>
      <c r="D90" s="60">
        <v>0</v>
      </c>
      <c r="E90" s="59">
        <v>0</v>
      </c>
      <c r="F90" s="60" t="s">
        <v>277</v>
      </c>
      <c r="G90" s="49">
        <v>0</v>
      </c>
      <c r="H90" s="41"/>
    </row>
    <row r="91" spans="1:8" ht="51">
      <c r="A91" s="83" t="s">
        <v>90</v>
      </c>
      <c r="B91" s="13" t="s">
        <v>16</v>
      </c>
      <c r="C91" s="21" t="s">
        <v>11</v>
      </c>
      <c r="D91" s="60">
        <v>0</v>
      </c>
      <c r="E91" s="59">
        <v>0</v>
      </c>
      <c r="F91" s="60" t="s">
        <v>277</v>
      </c>
      <c r="G91" s="49">
        <v>0</v>
      </c>
      <c r="H91" s="41"/>
    </row>
    <row r="92" spans="1:8" ht="63.75">
      <c r="A92" s="83" t="s">
        <v>60</v>
      </c>
      <c r="B92" s="13" t="s">
        <v>288</v>
      </c>
      <c r="C92" s="21" t="s">
        <v>11</v>
      </c>
      <c r="D92" s="60">
        <v>0</v>
      </c>
      <c r="E92" s="59">
        <v>0</v>
      </c>
      <c r="F92" s="60" t="s">
        <v>277</v>
      </c>
      <c r="G92" s="49">
        <v>0</v>
      </c>
      <c r="H92" s="41"/>
    </row>
    <row r="93" spans="1:8">
      <c r="A93" s="93" t="s">
        <v>66</v>
      </c>
      <c r="B93" s="93"/>
      <c r="C93" s="21"/>
      <c r="D93" s="47">
        <f>SUM(D85:D92)</f>
        <v>0</v>
      </c>
      <c r="E93" s="47"/>
      <c r="F93" s="47">
        <f>SUM(F85:F92)</f>
        <v>0</v>
      </c>
      <c r="G93" s="50">
        <f>SUM(G85:G92)</f>
        <v>0</v>
      </c>
      <c r="H93" s="43"/>
    </row>
    <row r="94" spans="1:8" ht="63.75">
      <c r="A94" s="83" t="s">
        <v>61</v>
      </c>
      <c r="B94" s="13" t="s">
        <v>138</v>
      </c>
      <c r="C94" s="21" t="s">
        <v>74</v>
      </c>
      <c r="D94" s="60">
        <v>0</v>
      </c>
      <c r="E94" s="59">
        <v>0</v>
      </c>
      <c r="F94" s="60" t="s">
        <v>277</v>
      </c>
      <c r="G94" s="49">
        <v>0</v>
      </c>
      <c r="H94" s="44"/>
    </row>
    <row r="95" spans="1:8">
      <c r="A95" s="93" t="s">
        <v>66</v>
      </c>
      <c r="B95" s="93"/>
      <c r="C95" s="19"/>
      <c r="D95" s="47">
        <f>SUM(D94)</f>
        <v>0</v>
      </c>
      <c r="E95" s="47"/>
      <c r="F95" s="47">
        <f>SUM(F94)</f>
        <v>0</v>
      </c>
      <c r="G95" s="50">
        <f>SUM(G94)</f>
        <v>0</v>
      </c>
      <c r="H95" s="43"/>
    </row>
    <row r="96" spans="1:8" ht="38.25">
      <c r="A96" s="83" t="s">
        <v>62</v>
      </c>
      <c r="B96" s="13" t="s">
        <v>17</v>
      </c>
      <c r="C96" s="21" t="s">
        <v>75</v>
      </c>
      <c r="D96" s="60">
        <v>0</v>
      </c>
      <c r="E96" s="59">
        <v>0</v>
      </c>
      <c r="F96" s="62" t="s">
        <v>277</v>
      </c>
      <c r="G96" s="49">
        <v>0</v>
      </c>
      <c r="H96" s="44"/>
    </row>
    <row r="97" spans="1:8" ht="38.25">
      <c r="A97" s="83" t="s">
        <v>63</v>
      </c>
      <c r="B97" s="13" t="s">
        <v>18</v>
      </c>
      <c r="C97" s="21" t="s">
        <v>75</v>
      </c>
      <c r="D97" s="60">
        <v>0</v>
      </c>
      <c r="E97" s="59">
        <v>0</v>
      </c>
      <c r="F97" s="62" t="s">
        <v>277</v>
      </c>
      <c r="G97" s="49">
        <v>0</v>
      </c>
      <c r="H97" s="44"/>
    </row>
    <row r="98" spans="1:8" ht="38.25">
      <c r="A98" s="83" t="s">
        <v>64</v>
      </c>
      <c r="B98" s="13" t="s">
        <v>19</v>
      </c>
      <c r="C98" s="21" t="s">
        <v>75</v>
      </c>
      <c r="D98" s="60">
        <v>0</v>
      </c>
      <c r="E98" s="59">
        <v>0</v>
      </c>
      <c r="F98" s="62" t="s">
        <v>277</v>
      </c>
      <c r="G98" s="49">
        <v>0</v>
      </c>
      <c r="H98" s="44"/>
    </row>
    <row r="99" spans="1:8" s="54" customFormat="1" ht="38.25">
      <c r="A99" s="84" t="s">
        <v>65</v>
      </c>
      <c r="B99" s="16" t="s">
        <v>276</v>
      </c>
      <c r="C99" s="22" t="s">
        <v>75</v>
      </c>
      <c r="D99" s="58">
        <v>14</v>
      </c>
      <c r="E99" s="59">
        <v>3.8194444444444441E-2</v>
      </c>
      <c r="F99" s="64" t="s">
        <v>277</v>
      </c>
      <c r="G99" s="55">
        <v>0</v>
      </c>
      <c r="H99" s="56"/>
    </row>
    <row r="100" spans="1:8">
      <c r="A100" s="93" t="s">
        <v>66</v>
      </c>
      <c r="B100" s="93"/>
      <c r="C100" s="19"/>
      <c r="D100" s="47">
        <f>SUM(D96:D99)</f>
        <v>14</v>
      </c>
      <c r="E100" s="47"/>
      <c r="F100" s="47">
        <v>16</v>
      </c>
      <c r="G100" s="50">
        <f>SUM(G96:G99)</f>
        <v>0</v>
      </c>
      <c r="H100" s="43"/>
    </row>
    <row r="101" spans="1:8" ht="51">
      <c r="A101" s="83" t="s">
        <v>91</v>
      </c>
      <c r="B101" s="29" t="s">
        <v>213</v>
      </c>
      <c r="C101" s="21" t="s">
        <v>358</v>
      </c>
      <c r="D101" s="60">
        <v>0</v>
      </c>
      <c r="E101" s="59">
        <v>0</v>
      </c>
      <c r="F101" s="62" t="s">
        <v>277</v>
      </c>
      <c r="G101" s="49">
        <v>0</v>
      </c>
      <c r="H101" s="43"/>
    </row>
    <row r="102" spans="1:8" ht="51">
      <c r="A102" s="83" t="s">
        <v>92</v>
      </c>
      <c r="B102" s="29" t="s">
        <v>221</v>
      </c>
      <c r="C102" s="21" t="s">
        <v>358</v>
      </c>
      <c r="D102" s="60">
        <v>0</v>
      </c>
      <c r="E102" s="59">
        <v>0</v>
      </c>
      <c r="F102" s="62" t="s">
        <v>277</v>
      </c>
      <c r="G102" s="49">
        <v>0</v>
      </c>
      <c r="H102" s="43"/>
    </row>
    <row r="103" spans="1:8" ht="38.25">
      <c r="A103" s="83" t="s">
        <v>93</v>
      </c>
      <c r="B103" s="29" t="s">
        <v>214</v>
      </c>
      <c r="C103" s="21" t="s">
        <v>358</v>
      </c>
      <c r="D103" s="60">
        <v>0</v>
      </c>
      <c r="E103" s="59">
        <v>0</v>
      </c>
      <c r="F103" s="62" t="s">
        <v>277</v>
      </c>
      <c r="G103" s="49">
        <v>0</v>
      </c>
      <c r="H103" s="43"/>
    </row>
    <row r="104" spans="1:8" ht="51">
      <c r="A104" s="83" t="s">
        <v>94</v>
      </c>
      <c r="B104" s="29" t="s">
        <v>215</v>
      </c>
      <c r="C104" s="21" t="s">
        <v>358</v>
      </c>
      <c r="D104" s="60">
        <v>0</v>
      </c>
      <c r="E104" s="59">
        <v>0</v>
      </c>
      <c r="F104" s="62" t="s">
        <v>277</v>
      </c>
      <c r="G104" s="49">
        <v>0</v>
      </c>
      <c r="H104" s="43"/>
    </row>
    <row r="105" spans="1:8" ht="51">
      <c r="A105" s="83" t="s">
        <v>95</v>
      </c>
      <c r="B105" s="29" t="s">
        <v>216</v>
      </c>
      <c r="C105" s="21" t="s">
        <v>358</v>
      </c>
      <c r="D105" s="60">
        <v>0</v>
      </c>
      <c r="E105" s="59">
        <v>0</v>
      </c>
      <c r="F105" s="62" t="s">
        <v>277</v>
      </c>
      <c r="G105" s="49">
        <v>0</v>
      </c>
      <c r="H105" s="43"/>
    </row>
    <row r="106" spans="1:8" ht="51">
      <c r="A106" s="83" t="s">
        <v>96</v>
      </c>
      <c r="B106" s="29" t="s">
        <v>217</v>
      </c>
      <c r="C106" s="21" t="s">
        <v>358</v>
      </c>
      <c r="D106" s="60">
        <v>0</v>
      </c>
      <c r="E106" s="59">
        <v>0</v>
      </c>
      <c r="F106" s="62" t="s">
        <v>277</v>
      </c>
      <c r="G106" s="49">
        <v>0</v>
      </c>
      <c r="H106" s="43"/>
    </row>
    <row r="107" spans="1:8" ht="51">
      <c r="A107" s="83" t="s">
        <v>97</v>
      </c>
      <c r="B107" s="29" t="s">
        <v>218</v>
      </c>
      <c r="C107" s="21" t="s">
        <v>358</v>
      </c>
      <c r="D107" s="60">
        <v>0</v>
      </c>
      <c r="E107" s="59">
        <v>0</v>
      </c>
      <c r="F107" s="62" t="s">
        <v>277</v>
      </c>
      <c r="G107" s="49">
        <v>0</v>
      </c>
      <c r="H107" s="43"/>
    </row>
    <row r="108" spans="1:8" ht="25.5">
      <c r="A108" s="83" t="s">
        <v>98</v>
      </c>
      <c r="B108" s="29" t="s">
        <v>219</v>
      </c>
      <c r="C108" s="21" t="s">
        <v>358</v>
      </c>
      <c r="D108" s="60">
        <v>0</v>
      </c>
      <c r="E108" s="59">
        <v>0</v>
      </c>
      <c r="F108" s="62" t="s">
        <v>277</v>
      </c>
      <c r="G108" s="49">
        <v>0</v>
      </c>
      <c r="H108" s="43"/>
    </row>
    <row r="109" spans="1:8" ht="25.5">
      <c r="A109" s="83" t="s">
        <v>99</v>
      </c>
      <c r="B109" s="29" t="s">
        <v>220</v>
      </c>
      <c r="C109" s="21" t="s">
        <v>358</v>
      </c>
      <c r="D109" s="60">
        <v>0</v>
      </c>
      <c r="E109" s="59">
        <v>0</v>
      </c>
      <c r="F109" s="62" t="s">
        <v>277</v>
      </c>
      <c r="G109" s="49">
        <v>0</v>
      </c>
      <c r="H109" s="43"/>
    </row>
    <row r="110" spans="1:8" ht="38.25">
      <c r="A110" s="83" t="s">
        <v>100</v>
      </c>
      <c r="B110" s="28" t="s">
        <v>222</v>
      </c>
      <c r="C110" s="21" t="s">
        <v>358</v>
      </c>
      <c r="D110" s="60">
        <v>0</v>
      </c>
      <c r="E110" s="59">
        <v>0</v>
      </c>
      <c r="F110" s="62" t="s">
        <v>277</v>
      </c>
      <c r="G110" s="49">
        <v>0</v>
      </c>
      <c r="H110" s="43"/>
    </row>
    <row r="111" spans="1:8" ht="54" customHeight="1">
      <c r="A111" s="84" t="s">
        <v>101</v>
      </c>
      <c r="B111" s="31" t="s">
        <v>224</v>
      </c>
      <c r="C111" s="21" t="s">
        <v>358</v>
      </c>
      <c r="D111" s="58">
        <v>40</v>
      </c>
      <c r="E111" s="59">
        <v>8.9583333333333334E-2</v>
      </c>
      <c r="F111" s="64" t="s">
        <v>277</v>
      </c>
      <c r="G111" s="55">
        <v>0</v>
      </c>
      <c r="H111" s="44"/>
    </row>
    <row r="112" spans="1:8">
      <c r="A112" s="93" t="s">
        <v>66</v>
      </c>
      <c r="B112" s="93"/>
      <c r="C112" s="19"/>
      <c r="D112" s="74">
        <f>SUM(D101:D111)</f>
        <v>40</v>
      </c>
      <c r="E112" s="52"/>
      <c r="F112" s="61">
        <v>14</v>
      </c>
      <c r="G112" s="75">
        <f>SUM(G101:G111)</f>
        <v>0</v>
      </c>
      <c r="H112" s="44"/>
    </row>
    <row r="113" spans="1:8" ht="51">
      <c r="A113" s="83" t="s">
        <v>102</v>
      </c>
      <c r="B113" s="29" t="s">
        <v>199</v>
      </c>
      <c r="C113" s="21" t="s">
        <v>359</v>
      </c>
      <c r="D113" s="60">
        <v>0</v>
      </c>
      <c r="E113" s="59">
        <v>0</v>
      </c>
      <c r="F113" s="62" t="s">
        <v>277</v>
      </c>
      <c r="G113" s="49">
        <v>0</v>
      </c>
      <c r="H113" s="44"/>
    </row>
    <row r="114" spans="1:8" ht="38.25">
      <c r="A114" s="83" t="s">
        <v>103</v>
      </c>
      <c r="B114" s="29" t="s">
        <v>200</v>
      </c>
      <c r="C114" s="21" t="s">
        <v>359</v>
      </c>
      <c r="D114" s="60">
        <v>0</v>
      </c>
      <c r="E114" s="59">
        <v>0</v>
      </c>
      <c r="F114" s="62" t="s">
        <v>277</v>
      </c>
      <c r="G114" s="49">
        <v>0</v>
      </c>
      <c r="H114" s="44"/>
    </row>
    <row r="115" spans="1:8" ht="25.5">
      <c r="A115" s="83" t="s">
        <v>104</v>
      </c>
      <c r="B115" s="29" t="s">
        <v>201</v>
      </c>
      <c r="C115" s="21" t="s">
        <v>359</v>
      </c>
      <c r="D115" s="60">
        <v>0</v>
      </c>
      <c r="E115" s="59">
        <v>0</v>
      </c>
      <c r="F115" s="62" t="s">
        <v>277</v>
      </c>
      <c r="G115" s="49">
        <v>0</v>
      </c>
      <c r="H115" s="44"/>
    </row>
    <row r="116" spans="1:8" ht="25.5">
      <c r="A116" s="83" t="s">
        <v>105</v>
      </c>
      <c r="B116" s="29" t="s">
        <v>202</v>
      </c>
      <c r="C116" s="21" t="s">
        <v>359</v>
      </c>
      <c r="D116" s="60">
        <v>0</v>
      </c>
      <c r="E116" s="59">
        <v>0</v>
      </c>
      <c r="F116" s="62" t="s">
        <v>277</v>
      </c>
      <c r="G116" s="49">
        <v>0</v>
      </c>
      <c r="H116" s="44"/>
    </row>
    <row r="117" spans="1:8" ht="25.5">
      <c r="A117" s="83" t="s">
        <v>106</v>
      </c>
      <c r="B117" s="29" t="s">
        <v>203</v>
      </c>
      <c r="C117" s="73" t="s">
        <v>359</v>
      </c>
      <c r="D117" s="60">
        <v>0</v>
      </c>
      <c r="E117" s="59">
        <v>0</v>
      </c>
      <c r="F117" s="62" t="s">
        <v>277</v>
      </c>
      <c r="G117" s="49">
        <v>0</v>
      </c>
      <c r="H117" s="44"/>
    </row>
    <row r="118" spans="1:8" ht="38.25">
      <c r="A118" s="83" t="s">
        <v>107</v>
      </c>
      <c r="B118" s="29" t="s">
        <v>204</v>
      </c>
      <c r="C118" s="21" t="s">
        <v>359</v>
      </c>
      <c r="D118" s="60">
        <v>0</v>
      </c>
      <c r="E118" s="59">
        <v>0</v>
      </c>
      <c r="F118" s="62" t="s">
        <v>277</v>
      </c>
      <c r="G118" s="49">
        <v>0</v>
      </c>
      <c r="H118" s="44"/>
    </row>
    <row r="119" spans="1:8" ht="25.5">
      <c r="A119" s="83" t="s">
        <v>108</v>
      </c>
      <c r="B119" s="29" t="s">
        <v>205</v>
      </c>
      <c r="C119" s="21" t="s">
        <v>359</v>
      </c>
      <c r="D119" s="60">
        <v>0</v>
      </c>
      <c r="E119" s="59">
        <v>0</v>
      </c>
      <c r="F119" s="62" t="s">
        <v>277</v>
      </c>
      <c r="G119" s="49">
        <v>0</v>
      </c>
      <c r="H119" s="44"/>
    </row>
    <row r="120" spans="1:8" ht="25.5">
      <c r="A120" s="83" t="s">
        <v>109</v>
      </c>
      <c r="B120" s="29" t="s">
        <v>206</v>
      </c>
      <c r="C120" s="21" t="s">
        <v>359</v>
      </c>
      <c r="D120" s="60">
        <v>0</v>
      </c>
      <c r="E120" s="59">
        <v>0</v>
      </c>
      <c r="F120" s="62" t="s">
        <v>277</v>
      </c>
      <c r="G120" s="49">
        <v>0</v>
      </c>
      <c r="H120" s="44"/>
    </row>
    <row r="121" spans="1:8" ht="38.25">
      <c r="A121" s="83" t="s">
        <v>110</v>
      </c>
      <c r="B121" s="29" t="s">
        <v>207</v>
      </c>
      <c r="C121" s="21" t="s">
        <v>359</v>
      </c>
      <c r="D121" s="60">
        <v>0</v>
      </c>
      <c r="E121" s="59">
        <v>0</v>
      </c>
      <c r="F121" s="62" t="s">
        <v>277</v>
      </c>
      <c r="G121" s="49">
        <v>0</v>
      </c>
      <c r="H121" s="44"/>
    </row>
    <row r="122" spans="1:8" ht="38.25">
      <c r="A122" s="83" t="s">
        <v>111</v>
      </c>
      <c r="B122" s="29" t="s">
        <v>208</v>
      </c>
      <c r="C122" s="21" t="s">
        <v>359</v>
      </c>
      <c r="D122" s="60">
        <v>0</v>
      </c>
      <c r="E122" s="59">
        <v>0</v>
      </c>
      <c r="F122" s="62" t="s">
        <v>277</v>
      </c>
      <c r="G122" s="49">
        <v>0</v>
      </c>
      <c r="H122" s="44"/>
    </row>
    <row r="123" spans="1:8" ht="25.5">
      <c r="A123" s="83" t="s">
        <v>112</v>
      </c>
      <c r="B123" s="29" t="s">
        <v>209</v>
      </c>
      <c r="C123" s="21" t="s">
        <v>359</v>
      </c>
      <c r="D123" s="60">
        <v>0</v>
      </c>
      <c r="E123" s="59">
        <v>0</v>
      </c>
      <c r="F123" s="62" t="s">
        <v>277</v>
      </c>
      <c r="G123" s="49">
        <v>0</v>
      </c>
      <c r="H123" s="44"/>
    </row>
    <row r="124" spans="1:8" ht="25.5">
      <c r="A124" s="83" t="s">
        <v>113</v>
      </c>
      <c r="B124" s="29" t="s">
        <v>210</v>
      </c>
      <c r="C124" s="21" t="s">
        <v>359</v>
      </c>
      <c r="D124" s="60">
        <v>0</v>
      </c>
      <c r="E124" s="59">
        <v>0</v>
      </c>
      <c r="F124" s="62" t="s">
        <v>277</v>
      </c>
      <c r="G124" s="49">
        <v>0</v>
      </c>
      <c r="H124" s="44"/>
    </row>
    <row r="125" spans="1:8" ht="25.5">
      <c r="A125" s="83" t="s">
        <v>114</v>
      </c>
      <c r="B125" s="29" t="s">
        <v>211</v>
      </c>
      <c r="C125" s="21" t="s">
        <v>359</v>
      </c>
      <c r="D125" s="60">
        <v>0</v>
      </c>
      <c r="E125" s="59">
        <v>0</v>
      </c>
      <c r="F125" s="62" t="s">
        <v>277</v>
      </c>
      <c r="G125" s="49">
        <v>0</v>
      </c>
      <c r="H125" s="44"/>
    </row>
    <row r="126" spans="1:8" ht="63.75">
      <c r="A126" s="83" t="s">
        <v>115</v>
      </c>
      <c r="B126" s="29" t="s">
        <v>212</v>
      </c>
      <c r="C126" s="21" t="s">
        <v>359</v>
      </c>
      <c r="D126" s="60">
        <v>0</v>
      </c>
      <c r="E126" s="59">
        <v>0</v>
      </c>
      <c r="F126" s="62" t="s">
        <v>277</v>
      </c>
      <c r="G126" s="49">
        <v>0</v>
      </c>
      <c r="H126" s="44"/>
    </row>
    <row r="127" spans="1:8" s="54" customFormat="1" ht="38.25">
      <c r="A127" s="83" t="s">
        <v>116</v>
      </c>
      <c r="B127" s="28" t="s">
        <v>223</v>
      </c>
      <c r="C127" s="21" t="s">
        <v>359</v>
      </c>
      <c r="D127" s="60">
        <v>0</v>
      </c>
      <c r="E127" s="59">
        <v>0</v>
      </c>
      <c r="F127" s="62" t="s">
        <v>277</v>
      </c>
      <c r="G127" s="49">
        <v>0</v>
      </c>
      <c r="H127" s="56"/>
    </row>
    <row r="128" spans="1:8" ht="25.5">
      <c r="A128" s="83" t="s">
        <v>117</v>
      </c>
      <c r="B128" s="28" t="s">
        <v>289</v>
      </c>
      <c r="C128" s="21" t="s">
        <v>359</v>
      </c>
      <c r="D128" s="60">
        <v>0</v>
      </c>
      <c r="E128" s="59">
        <v>0</v>
      </c>
      <c r="F128" s="62" t="s">
        <v>277</v>
      </c>
      <c r="G128" s="49">
        <v>0</v>
      </c>
      <c r="H128" s="44"/>
    </row>
    <row r="129" spans="1:8" ht="38.25">
      <c r="A129" s="83" t="s">
        <v>118</v>
      </c>
      <c r="B129" s="28" t="s">
        <v>290</v>
      </c>
      <c r="C129" s="21" t="s">
        <v>359</v>
      </c>
      <c r="D129" s="60">
        <v>0</v>
      </c>
      <c r="E129" s="59">
        <v>0</v>
      </c>
      <c r="F129" s="62" t="s">
        <v>277</v>
      </c>
      <c r="G129" s="49">
        <v>0</v>
      </c>
      <c r="H129" s="44"/>
    </row>
    <row r="130" spans="1:8">
      <c r="A130" s="93" t="s">
        <v>66</v>
      </c>
      <c r="B130" s="93"/>
      <c r="C130" s="19"/>
      <c r="D130" s="47">
        <f>SUM(D113:D129)</f>
        <v>0</v>
      </c>
      <c r="E130" s="47"/>
      <c r="F130" s="47">
        <f>SUM(F113:F129)</f>
        <v>0</v>
      </c>
      <c r="G130" s="50">
        <f>SUM(G113:G129)</f>
        <v>0</v>
      </c>
      <c r="H130" s="43"/>
    </row>
    <row r="131" spans="1:8" ht="25.5">
      <c r="A131" s="83" t="s">
        <v>119</v>
      </c>
      <c r="B131" s="13" t="s">
        <v>22</v>
      </c>
      <c r="C131" s="21" t="s">
        <v>76</v>
      </c>
      <c r="D131" s="60">
        <v>17</v>
      </c>
      <c r="E131" s="59">
        <v>9.8611111111111108E-2</v>
      </c>
      <c r="F131" s="62" t="s">
        <v>277</v>
      </c>
      <c r="G131" s="49">
        <v>0</v>
      </c>
      <c r="H131" s="44"/>
    </row>
    <row r="132" spans="1:8" ht="25.5">
      <c r="A132" s="83" t="s">
        <v>120</v>
      </c>
      <c r="B132" s="13" t="s">
        <v>21</v>
      </c>
      <c r="C132" s="21" t="s">
        <v>76</v>
      </c>
      <c r="D132" s="60">
        <v>20</v>
      </c>
      <c r="E132" s="59">
        <v>6.0416666666666667E-2</v>
      </c>
      <c r="F132" s="62" t="s">
        <v>277</v>
      </c>
      <c r="G132" s="49">
        <v>0</v>
      </c>
      <c r="H132" s="44"/>
    </row>
    <row r="133" spans="1:8" ht="25.5">
      <c r="A133" s="83" t="s">
        <v>121</v>
      </c>
      <c r="B133" s="13" t="s">
        <v>33</v>
      </c>
      <c r="C133" s="21" t="s">
        <v>76</v>
      </c>
      <c r="D133" s="60">
        <v>157</v>
      </c>
      <c r="E133" s="59">
        <v>7.0833333333333331E-2</v>
      </c>
      <c r="F133" s="62" t="s">
        <v>277</v>
      </c>
      <c r="G133" s="49">
        <v>0</v>
      </c>
      <c r="H133" s="44"/>
    </row>
    <row r="134" spans="1:8" ht="25.5">
      <c r="A134" s="83" t="s">
        <v>122</v>
      </c>
      <c r="B134" s="13" t="s">
        <v>23</v>
      </c>
      <c r="C134" s="21" t="s">
        <v>76</v>
      </c>
      <c r="D134" s="60">
        <v>307</v>
      </c>
      <c r="E134" s="59">
        <v>8.6805555555555566E-2</v>
      </c>
      <c r="F134" s="62" t="s">
        <v>277</v>
      </c>
      <c r="G134" s="49">
        <v>0</v>
      </c>
      <c r="H134" s="44"/>
    </row>
    <row r="135" spans="1:8" ht="25.5">
      <c r="A135" s="83" t="s">
        <v>123</v>
      </c>
      <c r="B135" s="13" t="s">
        <v>32</v>
      </c>
      <c r="C135" s="21" t="s">
        <v>76</v>
      </c>
      <c r="D135" s="60">
        <v>49</v>
      </c>
      <c r="E135" s="59">
        <v>9.5138888888888884E-2</v>
      </c>
      <c r="F135" s="62" t="s">
        <v>277</v>
      </c>
      <c r="G135" s="49">
        <v>0</v>
      </c>
      <c r="H135" s="44"/>
    </row>
    <row r="136" spans="1:8" ht="36" customHeight="1">
      <c r="A136" s="83" t="s">
        <v>124</v>
      </c>
      <c r="B136" s="13" t="s">
        <v>36</v>
      </c>
      <c r="C136" s="21" t="s">
        <v>76</v>
      </c>
      <c r="D136" s="60">
        <v>74</v>
      </c>
      <c r="E136" s="59">
        <v>0.11041666666666666</v>
      </c>
      <c r="F136" s="62" t="s">
        <v>277</v>
      </c>
      <c r="G136" s="49">
        <v>0</v>
      </c>
      <c r="H136" s="44"/>
    </row>
    <row r="137" spans="1:8" ht="38.25">
      <c r="A137" s="83" t="s">
        <v>125</v>
      </c>
      <c r="B137" s="13" t="s">
        <v>31</v>
      </c>
      <c r="C137" s="21" t="s">
        <v>76</v>
      </c>
      <c r="D137" s="60">
        <v>77</v>
      </c>
      <c r="E137" s="59">
        <v>0.13749999999999998</v>
      </c>
      <c r="F137" s="62" t="s">
        <v>277</v>
      </c>
      <c r="G137" s="49">
        <v>0</v>
      </c>
      <c r="H137" s="44"/>
    </row>
    <row r="138" spans="1:8" ht="25.5">
      <c r="A138" s="83" t="s">
        <v>126</v>
      </c>
      <c r="B138" s="13" t="s">
        <v>152</v>
      </c>
      <c r="C138" s="21" t="s">
        <v>76</v>
      </c>
      <c r="D138" s="60">
        <v>14</v>
      </c>
      <c r="E138" s="59">
        <v>0.12291666666666667</v>
      </c>
      <c r="F138" s="62" t="s">
        <v>277</v>
      </c>
      <c r="G138" s="49">
        <v>0</v>
      </c>
      <c r="H138" s="44"/>
    </row>
    <row r="139" spans="1:8" ht="25.5">
      <c r="A139" s="83" t="s">
        <v>127</v>
      </c>
      <c r="B139" s="13" t="s">
        <v>153</v>
      </c>
      <c r="C139" s="21" t="s">
        <v>76</v>
      </c>
      <c r="D139" s="60">
        <v>0</v>
      </c>
      <c r="E139" s="59">
        <v>0</v>
      </c>
      <c r="F139" s="62" t="s">
        <v>277</v>
      </c>
      <c r="G139" s="49">
        <v>0</v>
      </c>
      <c r="H139" s="44"/>
    </row>
    <row r="140" spans="1:8" ht="25.5">
      <c r="A140" s="83" t="s">
        <v>128</v>
      </c>
      <c r="B140" s="16" t="s">
        <v>41</v>
      </c>
      <c r="C140" s="21" t="s">
        <v>76</v>
      </c>
      <c r="D140" s="60">
        <v>3</v>
      </c>
      <c r="E140" s="59">
        <v>0.1277777777777778</v>
      </c>
      <c r="F140" s="62" t="s">
        <v>277</v>
      </c>
      <c r="G140" s="49">
        <v>0</v>
      </c>
      <c r="H140" s="44"/>
    </row>
    <row r="141" spans="1:8" ht="25.5">
      <c r="A141" s="83" t="s">
        <v>129</v>
      </c>
      <c r="B141" s="13" t="s">
        <v>30</v>
      </c>
      <c r="C141" s="21" t="s">
        <v>76</v>
      </c>
      <c r="D141" s="60">
        <v>0</v>
      </c>
      <c r="E141" s="59">
        <v>0</v>
      </c>
      <c r="F141" s="62" t="s">
        <v>277</v>
      </c>
      <c r="G141" s="49">
        <v>0</v>
      </c>
      <c r="H141" s="44"/>
    </row>
    <row r="142" spans="1:8" ht="25.5">
      <c r="A142" s="83" t="s">
        <v>130</v>
      </c>
      <c r="B142" s="13" t="s">
        <v>37</v>
      </c>
      <c r="C142" s="21" t="s">
        <v>76</v>
      </c>
      <c r="D142" s="60">
        <v>124</v>
      </c>
      <c r="E142" s="59">
        <v>0.11597222222222221</v>
      </c>
      <c r="F142" s="62" t="s">
        <v>277</v>
      </c>
      <c r="G142" s="49">
        <v>0</v>
      </c>
      <c r="H142" s="44"/>
    </row>
    <row r="143" spans="1:8" ht="38.25">
      <c r="A143" s="83" t="s">
        <v>131</v>
      </c>
      <c r="B143" s="13" t="s">
        <v>20</v>
      </c>
      <c r="C143" s="21" t="s">
        <v>76</v>
      </c>
      <c r="D143" s="60">
        <v>0</v>
      </c>
      <c r="E143" s="59">
        <v>0</v>
      </c>
      <c r="F143" s="62" t="s">
        <v>277</v>
      </c>
      <c r="G143" s="49">
        <v>0</v>
      </c>
      <c r="H143" s="44"/>
    </row>
    <row r="144" spans="1:8" ht="38.25">
      <c r="A144" s="83" t="s">
        <v>132</v>
      </c>
      <c r="B144" s="13" t="s">
        <v>154</v>
      </c>
      <c r="C144" s="21" t="s">
        <v>76</v>
      </c>
      <c r="D144" s="60">
        <v>0</v>
      </c>
      <c r="E144" s="59">
        <v>0</v>
      </c>
      <c r="F144" s="62" t="s">
        <v>277</v>
      </c>
      <c r="G144" s="49">
        <v>0</v>
      </c>
      <c r="H144" s="44"/>
    </row>
    <row r="145" spans="1:8" ht="38.25">
      <c r="A145" s="83" t="s">
        <v>133</v>
      </c>
      <c r="B145" s="13" t="s">
        <v>155</v>
      </c>
      <c r="C145" s="21" t="s">
        <v>76</v>
      </c>
      <c r="D145" s="60">
        <v>0</v>
      </c>
      <c r="E145" s="59">
        <v>0</v>
      </c>
      <c r="F145" s="62" t="s">
        <v>277</v>
      </c>
      <c r="G145" s="49">
        <v>0</v>
      </c>
      <c r="H145" s="44"/>
    </row>
    <row r="146" spans="1:8" ht="38.25">
      <c r="A146" s="83" t="s">
        <v>134</v>
      </c>
      <c r="B146" s="13" t="s">
        <v>156</v>
      </c>
      <c r="C146" s="21" t="s">
        <v>76</v>
      </c>
      <c r="D146" s="60">
        <v>0</v>
      </c>
      <c r="E146" s="59">
        <v>0</v>
      </c>
      <c r="F146" s="62" t="s">
        <v>277</v>
      </c>
      <c r="G146" s="49">
        <v>0</v>
      </c>
      <c r="H146" s="44"/>
    </row>
    <row r="147" spans="1:8" ht="38.25">
      <c r="A147" s="83" t="s">
        <v>135</v>
      </c>
      <c r="B147" s="13" t="s">
        <v>40</v>
      </c>
      <c r="C147" s="21" t="s">
        <v>76</v>
      </c>
      <c r="D147" s="60">
        <v>0</v>
      </c>
      <c r="E147" s="59">
        <v>0</v>
      </c>
      <c r="F147" s="62" t="s">
        <v>277</v>
      </c>
      <c r="G147" s="49">
        <v>0</v>
      </c>
      <c r="H147" s="44"/>
    </row>
    <row r="148" spans="1:8" ht="51">
      <c r="A148" s="83" t="s">
        <v>136</v>
      </c>
      <c r="B148" s="13" t="s">
        <v>29</v>
      </c>
      <c r="C148" s="21" t="s">
        <v>76</v>
      </c>
      <c r="D148" s="60">
        <v>0</v>
      </c>
      <c r="E148" s="59">
        <v>0</v>
      </c>
      <c r="F148" s="62" t="s">
        <v>277</v>
      </c>
      <c r="G148" s="49">
        <v>0</v>
      </c>
      <c r="H148" s="44"/>
    </row>
    <row r="149" spans="1:8" s="54" customFormat="1" ht="38.25">
      <c r="A149" s="84" t="s">
        <v>137</v>
      </c>
      <c r="B149" s="16" t="s">
        <v>35</v>
      </c>
      <c r="C149" s="22" t="s">
        <v>76</v>
      </c>
      <c r="D149" s="58">
        <v>1</v>
      </c>
      <c r="E149" s="81">
        <v>8.6111111111111124E-2</v>
      </c>
      <c r="F149" s="64" t="s">
        <v>277</v>
      </c>
      <c r="G149" s="55">
        <v>0</v>
      </c>
      <c r="H149" s="56"/>
    </row>
    <row r="150" spans="1:8" s="54" customFormat="1" ht="51" customHeight="1">
      <c r="A150" s="84" t="s">
        <v>291</v>
      </c>
      <c r="B150" s="68" t="s">
        <v>157</v>
      </c>
      <c r="C150" s="22" t="s">
        <v>76</v>
      </c>
      <c r="D150" s="60">
        <v>0</v>
      </c>
      <c r="E150" s="59">
        <v>0</v>
      </c>
      <c r="F150" s="64" t="s">
        <v>277</v>
      </c>
      <c r="G150" s="55">
        <v>0</v>
      </c>
      <c r="H150" s="56"/>
    </row>
    <row r="151" spans="1:8" ht="38.25">
      <c r="A151" s="83" t="s">
        <v>292</v>
      </c>
      <c r="B151" s="13" t="s">
        <v>25</v>
      </c>
      <c r="C151" s="21" t="s">
        <v>76</v>
      </c>
      <c r="D151" s="60">
        <v>18</v>
      </c>
      <c r="E151" s="59">
        <v>3.6111111111111115E-2</v>
      </c>
      <c r="F151" s="62" t="s">
        <v>277</v>
      </c>
      <c r="G151" s="49">
        <v>0</v>
      </c>
      <c r="H151" s="44"/>
    </row>
    <row r="152" spans="1:8" ht="32.25" customHeight="1">
      <c r="A152" s="83" t="s">
        <v>293</v>
      </c>
      <c r="B152" s="30" t="s">
        <v>26</v>
      </c>
      <c r="C152" s="21" t="s">
        <v>76</v>
      </c>
      <c r="D152" s="60">
        <v>0</v>
      </c>
      <c r="E152" s="59">
        <v>0</v>
      </c>
      <c r="F152" s="62" t="s">
        <v>277</v>
      </c>
      <c r="G152" s="49">
        <v>0</v>
      </c>
      <c r="H152" s="44"/>
    </row>
    <row r="153" spans="1:8" ht="25.5">
      <c r="A153" s="83" t="s">
        <v>294</v>
      </c>
      <c r="B153" s="13" t="s">
        <v>27</v>
      </c>
      <c r="C153" s="21" t="s">
        <v>76</v>
      </c>
      <c r="D153" s="60">
        <v>20</v>
      </c>
      <c r="E153" s="59">
        <v>7.9166666666666663E-2</v>
      </c>
      <c r="F153" s="62" t="s">
        <v>277</v>
      </c>
      <c r="G153" s="49">
        <v>0</v>
      </c>
      <c r="H153" s="44"/>
    </row>
    <row r="154" spans="1:8" ht="25.5">
      <c r="A154" s="83" t="s">
        <v>295</v>
      </c>
      <c r="B154" s="16" t="s">
        <v>158</v>
      </c>
      <c r="C154" s="21" t="s">
        <v>76</v>
      </c>
      <c r="D154" s="60">
        <v>5</v>
      </c>
      <c r="E154" s="59">
        <v>3.6111111111111115E-2</v>
      </c>
      <c r="F154" s="62" t="s">
        <v>277</v>
      </c>
      <c r="G154" s="49">
        <v>0</v>
      </c>
      <c r="H154" s="44"/>
    </row>
    <row r="155" spans="1:8" ht="25.5">
      <c r="A155" s="83" t="s">
        <v>296</v>
      </c>
      <c r="B155" s="14" t="s">
        <v>39</v>
      </c>
      <c r="C155" s="21" t="s">
        <v>76</v>
      </c>
      <c r="D155" s="60">
        <v>2</v>
      </c>
      <c r="E155" s="59">
        <v>8.2638888888888887E-2</v>
      </c>
      <c r="F155" s="62" t="s">
        <v>277</v>
      </c>
      <c r="G155" s="49">
        <v>0</v>
      </c>
      <c r="H155" s="44"/>
    </row>
    <row r="156" spans="1:8" ht="38.25">
      <c r="A156" s="83" t="s">
        <v>297</v>
      </c>
      <c r="B156" s="13" t="s">
        <v>28</v>
      </c>
      <c r="C156" s="21" t="s">
        <v>76</v>
      </c>
      <c r="D156" s="60">
        <v>0</v>
      </c>
      <c r="E156" s="59">
        <v>0</v>
      </c>
      <c r="F156" s="62" t="s">
        <v>277</v>
      </c>
      <c r="G156" s="49">
        <v>0</v>
      </c>
      <c r="H156" s="44"/>
    </row>
    <row r="157" spans="1:8" s="54" customFormat="1" ht="25.5" customHeight="1">
      <c r="A157" s="84" t="s">
        <v>298</v>
      </c>
      <c r="B157" s="68" t="s">
        <v>159</v>
      </c>
      <c r="C157" s="22" t="s">
        <v>76</v>
      </c>
      <c r="D157" s="58">
        <v>1</v>
      </c>
      <c r="E157" s="81">
        <v>8.6111111111111124E-2</v>
      </c>
      <c r="F157" s="64" t="s">
        <v>277</v>
      </c>
      <c r="G157" s="55">
        <v>0</v>
      </c>
      <c r="H157" s="56"/>
    </row>
    <row r="158" spans="1:8" ht="30" customHeight="1">
      <c r="A158" s="83" t="s">
        <v>299</v>
      </c>
      <c r="B158" s="27" t="s">
        <v>38</v>
      </c>
      <c r="C158" s="21" t="s">
        <v>76</v>
      </c>
      <c r="D158" s="60">
        <v>0</v>
      </c>
      <c r="E158" s="59">
        <v>0</v>
      </c>
      <c r="F158" s="62" t="s">
        <v>277</v>
      </c>
      <c r="G158" s="49">
        <v>0</v>
      </c>
      <c r="H158" s="44"/>
    </row>
    <row r="159" spans="1:8" ht="25.5">
      <c r="A159" s="83" t="s">
        <v>300</v>
      </c>
      <c r="B159" s="13" t="s">
        <v>24</v>
      </c>
      <c r="C159" s="21" t="s">
        <v>76</v>
      </c>
      <c r="D159" s="60">
        <v>1</v>
      </c>
      <c r="E159" s="59">
        <v>3.6111111111111115E-2</v>
      </c>
      <c r="F159" s="62" t="s">
        <v>277</v>
      </c>
      <c r="G159" s="49">
        <v>0</v>
      </c>
      <c r="H159" s="44"/>
    </row>
    <row r="160" spans="1:8" ht="20.25" customHeight="1">
      <c r="A160" s="83" t="s">
        <v>301</v>
      </c>
      <c r="B160" s="13" t="s">
        <v>34</v>
      </c>
      <c r="C160" s="21" t="s">
        <v>76</v>
      </c>
      <c r="D160" s="60">
        <v>0</v>
      </c>
      <c r="E160" s="59">
        <v>0</v>
      </c>
      <c r="F160" s="62" t="s">
        <v>277</v>
      </c>
      <c r="G160" s="49">
        <v>0</v>
      </c>
      <c r="H160" s="44"/>
    </row>
    <row r="161" spans="1:8" ht="42.75" customHeight="1">
      <c r="A161" s="83" t="s">
        <v>302</v>
      </c>
      <c r="B161" s="27" t="s">
        <v>42</v>
      </c>
      <c r="C161" s="21" t="s">
        <v>76</v>
      </c>
      <c r="D161" s="60">
        <v>2</v>
      </c>
      <c r="E161" s="59">
        <v>0.17569444444444446</v>
      </c>
      <c r="F161" s="62" t="s">
        <v>277</v>
      </c>
      <c r="G161" s="49">
        <v>0</v>
      </c>
      <c r="H161" s="44"/>
    </row>
    <row r="162" spans="1:8" ht="25.5">
      <c r="A162" s="83" t="s">
        <v>303</v>
      </c>
      <c r="B162" s="13" t="s">
        <v>160</v>
      </c>
      <c r="C162" s="21" t="s">
        <v>76</v>
      </c>
      <c r="D162" s="60">
        <v>0</v>
      </c>
      <c r="E162" s="59">
        <v>0</v>
      </c>
      <c r="F162" s="62" t="s">
        <v>277</v>
      </c>
      <c r="G162" s="49">
        <v>0</v>
      </c>
      <c r="H162" s="44"/>
    </row>
    <row r="163" spans="1:8" ht="27.75" customHeight="1">
      <c r="A163" s="83" t="s">
        <v>304</v>
      </c>
      <c r="B163" s="27" t="s">
        <v>225</v>
      </c>
      <c r="C163" s="21" t="s">
        <v>76</v>
      </c>
      <c r="D163" s="60">
        <v>11</v>
      </c>
      <c r="E163" s="59">
        <v>3.6111111111111115E-2</v>
      </c>
      <c r="F163" s="62" t="s">
        <v>277</v>
      </c>
      <c r="G163" s="49">
        <v>0</v>
      </c>
      <c r="H163" s="44"/>
    </row>
    <row r="164" spans="1:8" ht="38.25">
      <c r="A164" s="83" t="s">
        <v>305</v>
      </c>
      <c r="B164" s="13" t="s">
        <v>367</v>
      </c>
      <c r="C164" s="21" t="s">
        <v>76</v>
      </c>
      <c r="D164" s="60">
        <v>1</v>
      </c>
      <c r="E164" s="59">
        <v>3.6805555555555557E-2</v>
      </c>
      <c r="F164" s="62" t="s">
        <v>277</v>
      </c>
      <c r="G164" s="49">
        <v>0</v>
      </c>
      <c r="H164" s="44"/>
    </row>
    <row r="165" spans="1:8" ht="51">
      <c r="A165" s="83" t="s">
        <v>306</v>
      </c>
      <c r="B165" s="13" t="s">
        <v>226</v>
      </c>
      <c r="C165" s="21" t="s">
        <v>76</v>
      </c>
      <c r="D165" s="60">
        <v>35</v>
      </c>
      <c r="E165" s="59">
        <v>8.1944444444444445E-2</v>
      </c>
      <c r="F165" s="62" t="s">
        <v>277</v>
      </c>
      <c r="G165" s="49">
        <v>0</v>
      </c>
      <c r="H165" s="44"/>
    </row>
    <row r="166" spans="1:8" ht="51">
      <c r="A166" s="83" t="s">
        <v>307</v>
      </c>
      <c r="B166" s="13" t="s">
        <v>227</v>
      </c>
      <c r="C166" s="21" t="s">
        <v>76</v>
      </c>
      <c r="D166" s="60">
        <v>0</v>
      </c>
      <c r="E166" s="59">
        <v>0</v>
      </c>
      <c r="F166" s="62" t="s">
        <v>277</v>
      </c>
      <c r="G166" s="49">
        <v>0</v>
      </c>
      <c r="H166" s="44"/>
    </row>
    <row r="167" spans="1:8">
      <c r="A167" s="93" t="s">
        <v>66</v>
      </c>
      <c r="B167" s="93"/>
      <c r="C167" s="19"/>
      <c r="D167" s="61">
        <f>SUM(D131:D166)</f>
        <v>939</v>
      </c>
      <c r="E167" s="47"/>
      <c r="F167" s="47">
        <v>388</v>
      </c>
      <c r="G167" s="50">
        <f>SUM(G131:G166)</f>
        <v>0</v>
      </c>
      <c r="H167" s="43"/>
    </row>
    <row r="168" spans="1:8" ht="38.25">
      <c r="A168" s="83" t="s">
        <v>308</v>
      </c>
      <c r="B168" s="13" t="s">
        <v>43</v>
      </c>
      <c r="C168" s="21" t="s">
        <v>77</v>
      </c>
      <c r="D168" s="60">
        <v>0</v>
      </c>
      <c r="E168" s="59">
        <v>0</v>
      </c>
      <c r="F168" s="62" t="s">
        <v>277</v>
      </c>
      <c r="G168" s="49">
        <v>0</v>
      </c>
      <c r="H168" s="44"/>
    </row>
    <row r="169" spans="1:8">
      <c r="A169" s="93" t="s">
        <v>66</v>
      </c>
      <c r="B169" s="93"/>
      <c r="C169" s="19"/>
      <c r="D169" s="47">
        <f>D168</f>
        <v>0</v>
      </c>
      <c r="E169" s="60"/>
      <c r="F169" s="47">
        <f>SUM(F168)</f>
        <v>0</v>
      </c>
      <c r="G169" s="50">
        <f>SUM(G168)</f>
        <v>0</v>
      </c>
      <c r="H169" s="43"/>
    </row>
    <row r="170" spans="1:8" ht="25.5">
      <c r="A170" s="83" t="s">
        <v>309</v>
      </c>
      <c r="B170" s="13" t="s">
        <v>44</v>
      </c>
      <c r="C170" s="21" t="s">
        <v>78</v>
      </c>
      <c r="D170" s="60">
        <v>0</v>
      </c>
      <c r="E170" s="59">
        <v>0</v>
      </c>
      <c r="F170" s="62" t="s">
        <v>277</v>
      </c>
      <c r="G170" s="49">
        <v>0</v>
      </c>
      <c r="H170" s="44"/>
    </row>
    <row r="171" spans="1:8" ht="38.25">
      <c r="A171" s="83" t="s">
        <v>310</v>
      </c>
      <c r="B171" s="13" t="s">
        <v>45</v>
      </c>
      <c r="C171" s="21" t="s">
        <v>78</v>
      </c>
      <c r="D171" s="60">
        <v>0</v>
      </c>
      <c r="E171" s="59">
        <v>0</v>
      </c>
      <c r="F171" s="62" t="s">
        <v>277</v>
      </c>
      <c r="G171" s="49">
        <v>0</v>
      </c>
      <c r="H171" s="44"/>
    </row>
    <row r="172" spans="1:8" ht="25.5">
      <c r="A172" s="83" t="s">
        <v>311</v>
      </c>
      <c r="B172" s="13" t="s">
        <v>46</v>
      </c>
      <c r="C172" s="21" t="s">
        <v>78</v>
      </c>
      <c r="D172" s="60">
        <v>0</v>
      </c>
      <c r="E172" s="59">
        <v>0</v>
      </c>
      <c r="F172" s="62" t="s">
        <v>277</v>
      </c>
      <c r="G172" s="49">
        <v>0</v>
      </c>
      <c r="H172" s="44"/>
    </row>
    <row r="173" spans="1:8" ht="25.5">
      <c r="A173" s="83" t="s">
        <v>312</v>
      </c>
      <c r="B173" s="13" t="s">
        <v>47</v>
      </c>
      <c r="C173" s="21" t="s">
        <v>78</v>
      </c>
      <c r="D173" s="60">
        <v>0</v>
      </c>
      <c r="E173" s="59">
        <v>0</v>
      </c>
      <c r="F173" s="62" t="s">
        <v>277</v>
      </c>
      <c r="G173" s="49">
        <v>0</v>
      </c>
      <c r="H173" s="44"/>
    </row>
    <row r="174" spans="1:8" ht="63.75">
      <c r="A174" s="83" t="s">
        <v>313</v>
      </c>
      <c r="B174" s="13" t="s">
        <v>48</v>
      </c>
      <c r="C174" s="21" t="s">
        <v>78</v>
      </c>
      <c r="D174" s="60">
        <v>0</v>
      </c>
      <c r="E174" s="59">
        <v>0</v>
      </c>
      <c r="F174" s="62" t="s">
        <v>277</v>
      </c>
      <c r="G174" s="49">
        <v>0</v>
      </c>
      <c r="H174" s="44"/>
    </row>
    <row r="175" spans="1:8" ht="25.5" customHeight="1">
      <c r="A175" s="83" t="s">
        <v>314</v>
      </c>
      <c r="B175" s="13" t="s">
        <v>49</v>
      </c>
      <c r="C175" s="21" t="s">
        <v>78</v>
      </c>
      <c r="D175" s="60">
        <v>0</v>
      </c>
      <c r="E175" s="59">
        <v>0</v>
      </c>
      <c r="F175" s="62" t="s">
        <v>277</v>
      </c>
      <c r="G175" s="49">
        <v>0</v>
      </c>
      <c r="H175" s="44"/>
    </row>
    <row r="176" spans="1:8" ht="25.5" customHeight="1">
      <c r="A176" s="83" t="s">
        <v>315</v>
      </c>
      <c r="B176" s="13" t="s">
        <v>50</v>
      </c>
      <c r="C176" s="21" t="s">
        <v>78</v>
      </c>
      <c r="D176" s="60">
        <v>0</v>
      </c>
      <c r="E176" s="59">
        <v>0</v>
      </c>
      <c r="F176" s="62" t="s">
        <v>277</v>
      </c>
      <c r="G176" s="49">
        <v>0</v>
      </c>
      <c r="H176" s="44"/>
    </row>
    <row r="177" spans="1:8" ht="42" customHeight="1">
      <c r="A177" s="83" t="s">
        <v>316</v>
      </c>
      <c r="B177" s="27" t="s">
        <v>51</v>
      </c>
      <c r="C177" s="21" t="s">
        <v>78</v>
      </c>
      <c r="D177" s="60">
        <v>0</v>
      </c>
      <c r="E177" s="59">
        <v>0</v>
      </c>
      <c r="F177" s="62" t="s">
        <v>277</v>
      </c>
      <c r="G177" s="49">
        <v>0</v>
      </c>
      <c r="H177" s="44"/>
    </row>
    <row r="178" spans="1:8" ht="25.5">
      <c r="A178" s="83" t="s">
        <v>317</v>
      </c>
      <c r="B178" s="13" t="s">
        <v>149</v>
      </c>
      <c r="C178" s="21" t="s">
        <v>78</v>
      </c>
      <c r="D178" s="60">
        <v>0</v>
      </c>
      <c r="E178" s="59">
        <v>0</v>
      </c>
      <c r="F178" s="62" t="s">
        <v>277</v>
      </c>
      <c r="G178" s="49">
        <v>0</v>
      </c>
      <c r="H178" s="44"/>
    </row>
    <row r="179" spans="1:8" ht="127.5">
      <c r="A179" s="83" t="s">
        <v>318</v>
      </c>
      <c r="B179" s="27" t="s">
        <v>150</v>
      </c>
      <c r="C179" s="21" t="s">
        <v>78</v>
      </c>
      <c r="D179" s="60">
        <v>0</v>
      </c>
      <c r="E179" s="59">
        <v>0</v>
      </c>
      <c r="F179" s="62" t="s">
        <v>277</v>
      </c>
      <c r="G179" s="49">
        <v>0</v>
      </c>
      <c r="H179" s="44"/>
    </row>
    <row r="180" spans="1:8" ht="26.25" customHeight="1">
      <c r="A180" s="83" t="s">
        <v>319</v>
      </c>
      <c r="B180" s="13" t="s">
        <v>228</v>
      </c>
      <c r="C180" s="21" t="s">
        <v>78</v>
      </c>
      <c r="D180" s="60">
        <v>0</v>
      </c>
      <c r="E180" s="59">
        <v>0</v>
      </c>
      <c r="F180" s="62" t="s">
        <v>277</v>
      </c>
      <c r="G180" s="49">
        <v>0</v>
      </c>
      <c r="H180" s="44"/>
    </row>
    <row r="181" spans="1:8" ht="38.25">
      <c r="A181" s="83" t="s">
        <v>320</v>
      </c>
      <c r="B181" s="12" t="s">
        <v>151</v>
      </c>
      <c r="C181" s="21" t="s">
        <v>78</v>
      </c>
      <c r="D181" s="60">
        <v>0</v>
      </c>
      <c r="E181" s="59">
        <v>0</v>
      </c>
      <c r="F181" s="62" t="s">
        <v>277</v>
      </c>
      <c r="G181" s="49">
        <v>0</v>
      </c>
      <c r="H181" s="44"/>
    </row>
    <row r="182" spans="1:8" ht="38.25">
      <c r="A182" s="83" t="s">
        <v>321</v>
      </c>
      <c r="B182" s="12" t="s">
        <v>230</v>
      </c>
      <c r="C182" s="21" t="s">
        <v>78</v>
      </c>
      <c r="D182" s="60">
        <v>0</v>
      </c>
      <c r="E182" s="59">
        <v>0</v>
      </c>
      <c r="F182" s="62" t="s">
        <v>277</v>
      </c>
      <c r="G182" s="49">
        <v>0</v>
      </c>
      <c r="H182" s="44"/>
    </row>
    <row r="183" spans="1:8" ht="25.5">
      <c r="A183" s="83" t="s">
        <v>322</v>
      </c>
      <c r="B183" s="12" t="s">
        <v>229</v>
      </c>
      <c r="C183" s="21" t="s">
        <v>78</v>
      </c>
      <c r="D183" s="60">
        <v>0</v>
      </c>
      <c r="E183" s="59">
        <v>0</v>
      </c>
      <c r="F183" s="62" t="s">
        <v>277</v>
      </c>
      <c r="G183" s="49">
        <v>0</v>
      </c>
      <c r="H183" s="44"/>
    </row>
    <row r="184" spans="1:8">
      <c r="A184" s="93" t="s">
        <v>66</v>
      </c>
      <c r="B184" s="93"/>
      <c r="C184" s="19"/>
      <c r="D184" s="47">
        <f>SUM(D170:D183)</f>
        <v>0</v>
      </c>
      <c r="E184" s="59"/>
      <c r="F184" s="47">
        <f>SUM(F170:F183)</f>
        <v>0</v>
      </c>
      <c r="G184" s="50">
        <f>SUM(G170:G183)</f>
        <v>0</v>
      </c>
      <c r="H184" s="43"/>
    </row>
    <row r="185" spans="1:8" ht="25.5">
      <c r="A185" s="83" t="s">
        <v>323</v>
      </c>
      <c r="B185" s="13" t="s">
        <v>52</v>
      </c>
      <c r="C185" s="21" t="s">
        <v>79</v>
      </c>
      <c r="D185" s="60">
        <v>0</v>
      </c>
      <c r="E185" s="59">
        <v>0</v>
      </c>
      <c r="F185" s="62" t="s">
        <v>277</v>
      </c>
      <c r="G185" s="49">
        <v>0</v>
      </c>
      <c r="H185" s="44"/>
    </row>
    <row r="186" spans="1:8" ht="38.25">
      <c r="A186" s="85" t="s">
        <v>324</v>
      </c>
      <c r="B186" s="13" t="s">
        <v>53</v>
      </c>
      <c r="C186" s="21" t="s">
        <v>79</v>
      </c>
      <c r="D186" s="60">
        <v>0</v>
      </c>
      <c r="E186" s="59">
        <v>0</v>
      </c>
      <c r="F186" s="62" t="s">
        <v>277</v>
      </c>
      <c r="G186" s="49">
        <v>0</v>
      </c>
      <c r="H186" s="44"/>
    </row>
    <row r="187" spans="1:8">
      <c r="A187" s="93" t="s">
        <v>66</v>
      </c>
      <c r="B187" s="93"/>
      <c r="C187" s="19"/>
      <c r="D187" s="47">
        <f>SUM(D185:D186)</f>
        <v>0</v>
      </c>
      <c r="E187" s="47"/>
      <c r="F187" s="47">
        <f>SUM(F185:F186)</f>
        <v>0</v>
      </c>
      <c r="G187" s="50">
        <f>SUM(G185:G186)</f>
        <v>0</v>
      </c>
      <c r="H187" s="43"/>
    </row>
    <row r="188" spans="1:8" ht="63.75">
      <c r="A188" s="83" t="s">
        <v>325</v>
      </c>
      <c r="B188" s="13" t="s">
        <v>54</v>
      </c>
      <c r="C188" s="21" t="s">
        <v>80</v>
      </c>
      <c r="D188" s="60">
        <v>0</v>
      </c>
      <c r="E188" s="59">
        <v>0</v>
      </c>
      <c r="F188" s="62" t="s">
        <v>277</v>
      </c>
      <c r="G188" s="49">
        <v>0</v>
      </c>
      <c r="H188" s="44"/>
    </row>
    <row r="189" spans="1:8">
      <c r="A189" s="96" t="s">
        <v>66</v>
      </c>
      <c r="B189" s="96"/>
      <c r="C189" s="7"/>
      <c r="D189" s="47">
        <f>D188</f>
        <v>0</v>
      </c>
      <c r="E189" s="59"/>
      <c r="F189" s="47">
        <f>SUM(F188)</f>
        <v>0</v>
      </c>
      <c r="G189" s="50">
        <f>SUM(G188)</f>
        <v>0</v>
      </c>
      <c r="H189" s="43"/>
    </row>
    <row r="190" spans="1:8" ht="38.25">
      <c r="A190" s="6" t="s">
        <v>326</v>
      </c>
      <c r="B190" s="33" t="s">
        <v>333</v>
      </c>
      <c r="C190" s="6" t="s">
        <v>332</v>
      </c>
      <c r="D190" s="60">
        <v>0</v>
      </c>
      <c r="E190" s="59">
        <v>0</v>
      </c>
      <c r="F190" s="62" t="s">
        <v>277</v>
      </c>
      <c r="G190" s="49">
        <v>0</v>
      </c>
      <c r="H190" s="44"/>
    </row>
    <row r="191" spans="1:8" ht="57" customHeight="1">
      <c r="A191" s="6" t="s">
        <v>327</v>
      </c>
      <c r="B191" s="33" t="s">
        <v>334</v>
      </c>
      <c r="C191" s="6" t="s">
        <v>332</v>
      </c>
      <c r="D191" s="60">
        <v>0</v>
      </c>
      <c r="E191" s="59">
        <v>0</v>
      </c>
      <c r="F191" s="62" t="s">
        <v>277</v>
      </c>
      <c r="G191" s="49">
        <v>0</v>
      </c>
      <c r="H191" s="44"/>
    </row>
    <row r="192" spans="1:8" ht="25.5">
      <c r="A192" s="6" t="s">
        <v>328</v>
      </c>
      <c r="B192" s="33" t="s">
        <v>335</v>
      </c>
      <c r="C192" s="6" t="s">
        <v>332</v>
      </c>
      <c r="D192" s="60">
        <v>0</v>
      </c>
      <c r="E192" s="59">
        <v>0</v>
      </c>
      <c r="F192" s="62" t="s">
        <v>277</v>
      </c>
      <c r="G192" s="49">
        <v>0</v>
      </c>
      <c r="H192" s="44"/>
    </row>
    <row r="193" spans="1:8" ht="38.25">
      <c r="A193" s="6" t="s">
        <v>329</v>
      </c>
      <c r="B193" s="33" t="s">
        <v>336</v>
      </c>
      <c r="C193" s="6" t="s">
        <v>332</v>
      </c>
      <c r="D193" s="60">
        <v>0</v>
      </c>
      <c r="E193" s="59">
        <v>0</v>
      </c>
      <c r="F193" s="62" t="s">
        <v>277</v>
      </c>
      <c r="G193" s="49">
        <v>0</v>
      </c>
      <c r="H193" s="44"/>
    </row>
    <row r="194" spans="1:8" ht="76.5">
      <c r="A194" s="6" t="s">
        <v>330</v>
      </c>
      <c r="B194" s="33" t="s">
        <v>337</v>
      </c>
      <c r="C194" s="6" t="s">
        <v>332</v>
      </c>
      <c r="D194" s="60">
        <v>0</v>
      </c>
      <c r="E194" s="59">
        <v>0</v>
      </c>
      <c r="F194" s="62" t="s">
        <v>277</v>
      </c>
      <c r="G194" s="49">
        <v>0</v>
      </c>
      <c r="H194" s="44"/>
    </row>
    <row r="195" spans="1:8" ht="25.5">
      <c r="A195" s="6" t="s">
        <v>331</v>
      </c>
      <c r="B195" s="33" t="s">
        <v>338</v>
      </c>
      <c r="C195" s="6" t="s">
        <v>332</v>
      </c>
      <c r="D195" s="60">
        <v>0</v>
      </c>
      <c r="E195" s="59">
        <v>0</v>
      </c>
      <c r="F195" s="62" t="s">
        <v>277</v>
      </c>
      <c r="G195" s="49">
        <v>0</v>
      </c>
      <c r="H195" s="44"/>
    </row>
    <row r="196" spans="1:8">
      <c r="A196" s="93" t="s">
        <v>66</v>
      </c>
      <c r="B196" s="93"/>
      <c r="C196" s="19"/>
      <c r="D196" s="47">
        <f>SUM(D190:D195)</f>
        <v>0</v>
      </c>
      <c r="E196" s="47"/>
      <c r="F196" s="47">
        <f>SUM(F190:F195)</f>
        <v>0</v>
      </c>
      <c r="G196" s="50">
        <f>SUM(G190:G195)</f>
        <v>0</v>
      </c>
      <c r="H196" s="43"/>
    </row>
    <row r="197" spans="1:8" ht="15.75">
      <c r="A197" s="95" t="s">
        <v>81</v>
      </c>
      <c r="B197" s="95"/>
      <c r="C197" s="8"/>
      <c r="D197" s="47">
        <f>D196+D189+D187+D184+D169+D167+D130+D112+D100+D95+D93+D84+D82</f>
        <v>994</v>
      </c>
      <c r="E197" s="47"/>
      <c r="F197" s="47">
        <f>SUM(F82+F84+F93+F95+F100+F112+F130+F167+F169+F184+F187+F189+F196)</f>
        <v>421</v>
      </c>
      <c r="G197" s="50">
        <f>G196+G189+G187+G184+G169+G130+G112+G100+G95+G93+G84+G82</f>
        <v>0</v>
      </c>
      <c r="H197" s="42"/>
    </row>
    <row r="198" spans="1:8" ht="15" customHeight="1">
      <c r="A198" s="88" t="s">
        <v>55</v>
      </c>
      <c r="B198" s="88"/>
      <c r="C198" s="88"/>
      <c r="D198" s="71"/>
      <c r="E198" s="71"/>
      <c r="F198" s="71"/>
      <c r="G198" s="49"/>
      <c r="H198" s="40"/>
    </row>
    <row r="199" spans="1:8" ht="25.5">
      <c r="A199" s="5" t="s">
        <v>82</v>
      </c>
      <c r="B199" s="15" t="s">
        <v>169</v>
      </c>
      <c r="C199" s="5" t="s">
        <v>170</v>
      </c>
      <c r="D199" s="60">
        <v>0</v>
      </c>
      <c r="E199" s="59">
        <v>0</v>
      </c>
      <c r="F199" s="60" t="s">
        <v>277</v>
      </c>
      <c r="G199" s="49">
        <v>0</v>
      </c>
      <c r="H199" s="41"/>
    </row>
    <row r="200" spans="1:8" ht="44.25" customHeight="1">
      <c r="A200" s="5" t="s">
        <v>83</v>
      </c>
      <c r="B200" s="72" t="s">
        <v>171</v>
      </c>
      <c r="C200" s="24" t="s">
        <v>172</v>
      </c>
      <c r="D200" s="60">
        <v>0</v>
      </c>
      <c r="E200" s="59">
        <v>0</v>
      </c>
      <c r="F200" s="60" t="s">
        <v>277</v>
      </c>
      <c r="G200" s="49">
        <v>0</v>
      </c>
      <c r="H200" s="41"/>
    </row>
    <row r="201" spans="1:8" ht="25.5">
      <c r="A201" s="5" t="s">
        <v>84</v>
      </c>
      <c r="B201" s="28" t="s">
        <v>231</v>
      </c>
      <c r="C201" s="24" t="s">
        <v>174</v>
      </c>
      <c r="D201" s="60">
        <v>3</v>
      </c>
      <c r="E201" s="59">
        <v>0.10069444444444443</v>
      </c>
      <c r="F201" s="60" t="s">
        <v>277</v>
      </c>
      <c r="G201" s="49">
        <v>0</v>
      </c>
      <c r="H201" s="41"/>
    </row>
    <row r="202" spans="1:8" s="54" customFormat="1" ht="38.25">
      <c r="A202" s="86" t="s">
        <v>85</v>
      </c>
      <c r="B202" s="31" t="s">
        <v>232</v>
      </c>
      <c r="C202" s="82" t="s">
        <v>174</v>
      </c>
      <c r="D202" s="58">
        <v>0</v>
      </c>
      <c r="E202" s="81">
        <v>0</v>
      </c>
      <c r="F202" s="58" t="s">
        <v>277</v>
      </c>
      <c r="G202" s="55">
        <v>0</v>
      </c>
      <c r="H202" s="53"/>
    </row>
    <row r="203" spans="1:8" ht="38.25">
      <c r="A203" s="5" t="s">
        <v>86</v>
      </c>
      <c r="B203" s="28" t="s">
        <v>233</v>
      </c>
      <c r="C203" s="24" t="s">
        <v>174</v>
      </c>
      <c r="D203" s="60">
        <v>0</v>
      </c>
      <c r="E203" s="59">
        <v>0</v>
      </c>
      <c r="F203" s="60" t="s">
        <v>277</v>
      </c>
      <c r="G203" s="49">
        <v>0</v>
      </c>
      <c r="H203" s="41"/>
    </row>
    <row r="204" spans="1:8" ht="25.5">
      <c r="A204" s="5" t="s">
        <v>87</v>
      </c>
      <c r="B204" s="28" t="s">
        <v>234</v>
      </c>
      <c r="C204" s="24" t="s">
        <v>174</v>
      </c>
      <c r="D204" s="60">
        <v>4</v>
      </c>
      <c r="E204" s="59">
        <v>8.819444444444445E-2</v>
      </c>
      <c r="F204" s="60" t="s">
        <v>277</v>
      </c>
      <c r="G204" s="49">
        <v>0</v>
      </c>
      <c r="H204" s="41"/>
    </row>
    <row r="205" spans="1:8" ht="25.5">
      <c r="A205" s="5" t="s">
        <v>88</v>
      </c>
      <c r="B205" s="28" t="s">
        <v>235</v>
      </c>
      <c r="C205" s="24" t="s">
        <v>174</v>
      </c>
      <c r="D205" s="60">
        <v>3</v>
      </c>
      <c r="E205" s="59">
        <v>6.458333333333334E-2</v>
      </c>
      <c r="F205" s="60" t="s">
        <v>277</v>
      </c>
      <c r="G205" s="49">
        <v>0</v>
      </c>
      <c r="H205" s="41"/>
    </row>
    <row r="206" spans="1:8" ht="25.5">
      <c r="A206" s="5" t="s">
        <v>89</v>
      </c>
      <c r="B206" s="28" t="s">
        <v>236</v>
      </c>
      <c r="C206" s="24" t="s">
        <v>174</v>
      </c>
      <c r="D206" s="60">
        <v>0</v>
      </c>
      <c r="E206" s="59">
        <v>0</v>
      </c>
      <c r="F206" s="60" t="s">
        <v>277</v>
      </c>
      <c r="G206" s="49">
        <v>0</v>
      </c>
      <c r="H206" s="41"/>
    </row>
    <row r="207" spans="1:8" ht="25.5">
      <c r="A207" s="5" t="s">
        <v>90</v>
      </c>
      <c r="B207" s="28" t="s">
        <v>241</v>
      </c>
      <c r="C207" s="24" t="s">
        <v>174</v>
      </c>
      <c r="D207" s="60">
        <v>0</v>
      </c>
      <c r="E207" s="59">
        <v>0</v>
      </c>
      <c r="F207" s="60" t="s">
        <v>277</v>
      </c>
      <c r="G207" s="49">
        <v>0</v>
      </c>
      <c r="H207" s="41"/>
    </row>
    <row r="208" spans="1:8" ht="38.25">
      <c r="A208" s="5" t="s">
        <v>60</v>
      </c>
      <c r="B208" s="28" t="s">
        <v>237</v>
      </c>
      <c r="C208" s="24" t="s">
        <v>174</v>
      </c>
      <c r="D208" s="60">
        <v>0</v>
      </c>
      <c r="E208" s="59">
        <v>0</v>
      </c>
      <c r="F208" s="60" t="s">
        <v>277</v>
      </c>
      <c r="G208" s="49">
        <v>0</v>
      </c>
      <c r="H208" s="41"/>
    </row>
    <row r="209" spans="1:8" ht="38.25">
      <c r="A209" s="5" t="s">
        <v>61</v>
      </c>
      <c r="B209" s="28" t="s">
        <v>238</v>
      </c>
      <c r="C209" s="24" t="s">
        <v>174</v>
      </c>
      <c r="D209" s="60">
        <v>2</v>
      </c>
      <c r="E209" s="59">
        <v>7.7083333333333337E-2</v>
      </c>
      <c r="F209" s="60" t="s">
        <v>277</v>
      </c>
      <c r="G209" s="49">
        <v>0</v>
      </c>
      <c r="H209" s="41"/>
    </row>
    <row r="210" spans="1:8" ht="25.5">
      <c r="A210" s="5" t="s">
        <v>62</v>
      </c>
      <c r="B210" s="28" t="s">
        <v>240</v>
      </c>
      <c r="C210" s="24" t="s">
        <v>174</v>
      </c>
      <c r="D210" s="60">
        <v>0</v>
      </c>
      <c r="E210" s="59">
        <v>0</v>
      </c>
      <c r="F210" s="60" t="s">
        <v>277</v>
      </c>
      <c r="G210" s="49">
        <v>0</v>
      </c>
      <c r="H210" s="41"/>
    </row>
    <row r="211" spans="1:8" ht="51">
      <c r="A211" s="5" t="s">
        <v>63</v>
      </c>
      <c r="B211" s="28" t="s">
        <v>239</v>
      </c>
      <c r="C211" s="24" t="s">
        <v>174</v>
      </c>
      <c r="D211" s="60">
        <v>13</v>
      </c>
      <c r="E211" s="59">
        <v>7.1527777777777787E-2</v>
      </c>
      <c r="F211" s="60" t="s">
        <v>277</v>
      </c>
      <c r="G211" s="49">
        <v>0</v>
      </c>
      <c r="H211" s="41"/>
    </row>
    <row r="212" spans="1:8" ht="66.75" customHeight="1">
      <c r="A212" s="5" t="s">
        <v>64</v>
      </c>
      <c r="B212" s="28" t="s">
        <v>242</v>
      </c>
      <c r="C212" s="24" t="s">
        <v>173</v>
      </c>
      <c r="D212" s="60">
        <v>0</v>
      </c>
      <c r="E212" s="59">
        <v>0</v>
      </c>
      <c r="F212" s="60" t="s">
        <v>277</v>
      </c>
      <c r="G212" s="49">
        <v>0</v>
      </c>
      <c r="H212" s="41"/>
    </row>
    <row r="213" spans="1:8" ht="56.25" customHeight="1">
      <c r="A213" s="5" t="s">
        <v>65</v>
      </c>
      <c r="B213" s="28" t="s">
        <v>243</v>
      </c>
      <c r="C213" s="24" t="s">
        <v>173</v>
      </c>
      <c r="D213" s="60">
        <v>0</v>
      </c>
      <c r="E213" s="59">
        <v>0</v>
      </c>
      <c r="F213" s="60" t="s">
        <v>277</v>
      </c>
      <c r="G213" s="49">
        <v>0</v>
      </c>
      <c r="H213" s="41"/>
    </row>
    <row r="214" spans="1:8" ht="45" customHeight="1">
      <c r="A214" s="5" t="s">
        <v>91</v>
      </c>
      <c r="B214" s="28" t="s">
        <v>244</v>
      </c>
      <c r="C214" s="24" t="s">
        <v>173</v>
      </c>
      <c r="D214" s="60">
        <v>0</v>
      </c>
      <c r="E214" s="59">
        <v>0</v>
      </c>
      <c r="F214" s="60" t="s">
        <v>277</v>
      </c>
      <c r="G214" s="49">
        <v>0</v>
      </c>
      <c r="H214" s="41"/>
    </row>
    <row r="215" spans="1:8" ht="38.25">
      <c r="A215" s="5" t="s">
        <v>92</v>
      </c>
      <c r="B215" s="28" t="s">
        <v>245</v>
      </c>
      <c r="C215" s="24" t="s">
        <v>173</v>
      </c>
      <c r="D215" s="60">
        <v>0</v>
      </c>
      <c r="E215" s="59">
        <v>0</v>
      </c>
      <c r="F215" s="60" t="s">
        <v>277</v>
      </c>
      <c r="G215" s="49">
        <v>0</v>
      </c>
      <c r="H215" s="41"/>
    </row>
    <row r="216" spans="1:8" ht="53.25" customHeight="1">
      <c r="A216" s="5" t="s">
        <v>93</v>
      </c>
      <c r="B216" s="28" t="s">
        <v>246</v>
      </c>
      <c r="C216" s="24" t="s">
        <v>173</v>
      </c>
      <c r="D216" s="60">
        <v>0</v>
      </c>
      <c r="E216" s="59">
        <v>0</v>
      </c>
      <c r="F216" s="60" t="s">
        <v>277</v>
      </c>
      <c r="G216" s="49">
        <v>0</v>
      </c>
      <c r="H216" s="41"/>
    </row>
    <row r="217" spans="1:8" ht="69" customHeight="1">
      <c r="A217" s="5" t="s">
        <v>94</v>
      </c>
      <c r="B217" s="28" t="s">
        <v>247</v>
      </c>
      <c r="C217" s="24" t="s">
        <v>173</v>
      </c>
      <c r="D217" s="60">
        <v>0</v>
      </c>
      <c r="E217" s="59">
        <v>0</v>
      </c>
      <c r="F217" s="60" t="s">
        <v>277</v>
      </c>
      <c r="G217" s="49">
        <v>0</v>
      </c>
      <c r="H217" s="41"/>
    </row>
    <row r="218" spans="1:8" ht="25.5">
      <c r="A218" s="5" t="s">
        <v>95</v>
      </c>
      <c r="B218" s="28" t="s">
        <v>175</v>
      </c>
      <c r="C218" s="24" t="s">
        <v>173</v>
      </c>
      <c r="D218" s="60">
        <v>0</v>
      </c>
      <c r="E218" s="59">
        <v>0</v>
      </c>
      <c r="F218" s="60" t="s">
        <v>277</v>
      </c>
      <c r="G218" s="49">
        <v>0</v>
      </c>
      <c r="H218" s="41"/>
    </row>
    <row r="219" spans="1:8" ht="38.25">
      <c r="A219" s="5" t="s">
        <v>96</v>
      </c>
      <c r="B219" s="28" t="s">
        <v>248</v>
      </c>
      <c r="C219" s="24" t="s">
        <v>173</v>
      </c>
      <c r="D219" s="60">
        <v>0</v>
      </c>
      <c r="E219" s="59">
        <v>0</v>
      </c>
      <c r="F219" s="60" t="s">
        <v>277</v>
      </c>
      <c r="G219" s="49">
        <v>0</v>
      </c>
      <c r="H219" s="41"/>
    </row>
    <row r="220" spans="1:8" ht="38.25">
      <c r="A220" s="5" t="s">
        <v>97</v>
      </c>
      <c r="B220" s="28" t="s">
        <v>249</v>
      </c>
      <c r="C220" s="24" t="s">
        <v>173</v>
      </c>
      <c r="D220" s="60">
        <v>0</v>
      </c>
      <c r="E220" s="59">
        <v>0</v>
      </c>
      <c r="F220" s="60" t="s">
        <v>277</v>
      </c>
      <c r="G220" s="49">
        <v>0</v>
      </c>
      <c r="H220" s="41"/>
    </row>
    <row r="221" spans="1:8" ht="38.25">
      <c r="A221" s="5" t="s">
        <v>98</v>
      </c>
      <c r="B221" s="28" t="s">
        <v>250</v>
      </c>
      <c r="C221" s="24" t="s">
        <v>173</v>
      </c>
      <c r="D221" s="60">
        <v>0</v>
      </c>
      <c r="E221" s="59">
        <v>0</v>
      </c>
      <c r="F221" s="60" t="s">
        <v>277</v>
      </c>
      <c r="G221" s="49">
        <v>0</v>
      </c>
      <c r="H221" s="41"/>
    </row>
    <row r="222" spans="1:8" ht="25.5">
      <c r="A222" s="5" t="s">
        <v>99</v>
      </c>
      <c r="B222" s="28" t="s">
        <v>251</v>
      </c>
      <c r="C222" s="24" t="s">
        <v>173</v>
      </c>
      <c r="D222" s="60">
        <v>0</v>
      </c>
      <c r="E222" s="59">
        <v>0</v>
      </c>
      <c r="F222" s="60" t="s">
        <v>277</v>
      </c>
      <c r="G222" s="49">
        <v>0</v>
      </c>
      <c r="H222" s="41"/>
    </row>
    <row r="223" spans="1:8" ht="38.25">
      <c r="A223" s="5" t="s">
        <v>100</v>
      </c>
      <c r="B223" s="28" t="s">
        <v>269</v>
      </c>
      <c r="C223" s="24" t="s">
        <v>173</v>
      </c>
      <c r="D223" s="60">
        <v>0</v>
      </c>
      <c r="E223" s="59">
        <v>0</v>
      </c>
      <c r="F223" s="60" t="s">
        <v>277</v>
      </c>
      <c r="G223" s="49">
        <v>0</v>
      </c>
      <c r="H223" s="41"/>
    </row>
    <row r="224" spans="1:8" ht="38.25">
      <c r="A224" s="5" t="s">
        <v>101</v>
      </c>
      <c r="B224" s="28" t="s">
        <v>252</v>
      </c>
      <c r="C224" s="24" t="s">
        <v>173</v>
      </c>
      <c r="D224" s="60">
        <v>4</v>
      </c>
      <c r="E224" s="59">
        <v>3.6111111111111115E-2</v>
      </c>
      <c r="F224" s="60" t="s">
        <v>277</v>
      </c>
      <c r="G224" s="49">
        <v>0</v>
      </c>
      <c r="H224" s="41"/>
    </row>
    <row r="225" spans="1:8" ht="25.5">
      <c r="A225" s="5" t="s">
        <v>102</v>
      </c>
      <c r="B225" s="28" t="s">
        <v>253</v>
      </c>
      <c r="C225" s="24" t="s">
        <v>173</v>
      </c>
      <c r="D225" s="60">
        <v>0</v>
      </c>
      <c r="E225" s="59">
        <v>0</v>
      </c>
      <c r="F225" s="60" t="s">
        <v>277</v>
      </c>
      <c r="G225" s="49">
        <v>0</v>
      </c>
      <c r="H225" s="41"/>
    </row>
    <row r="226" spans="1:8" ht="63.75">
      <c r="A226" s="5" t="s">
        <v>103</v>
      </c>
      <c r="B226" s="28" t="s">
        <v>270</v>
      </c>
      <c r="C226" s="24" t="s">
        <v>173</v>
      </c>
      <c r="D226" s="60">
        <v>2</v>
      </c>
      <c r="E226" s="59">
        <v>3.6111111111111115E-2</v>
      </c>
      <c r="F226" s="60" t="s">
        <v>277</v>
      </c>
      <c r="G226" s="49">
        <v>0</v>
      </c>
      <c r="H226" s="41"/>
    </row>
    <row r="227" spans="1:8" ht="38.25" customHeight="1">
      <c r="A227" s="5" t="s">
        <v>104</v>
      </c>
      <c r="B227" s="28" t="s">
        <v>254</v>
      </c>
      <c r="C227" s="24" t="s">
        <v>173</v>
      </c>
      <c r="D227" s="60">
        <v>0</v>
      </c>
      <c r="E227" s="59">
        <v>0</v>
      </c>
      <c r="F227" s="60" t="s">
        <v>277</v>
      </c>
      <c r="G227" s="49">
        <v>0</v>
      </c>
      <c r="H227" s="41"/>
    </row>
    <row r="228" spans="1:8" ht="38.25" customHeight="1">
      <c r="A228" s="5" t="s">
        <v>105</v>
      </c>
      <c r="B228" s="28" t="s">
        <v>271</v>
      </c>
      <c r="C228" s="24" t="s">
        <v>173</v>
      </c>
      <c r="D228" s="60">
        <v>0</v>
      </c>
      <c r="E228" s="59">
        <v>0</v>
      </c>
      <c r="F228" s="60" t="s">
        <v>277</v>
      </c>
      <c r="G228" s="49">
        <v>0</v>
      </c>
      <c r="H228" s="41"/>
    </row>
    <row r="229" spans="1:8" ht="25.5">
      <c r="A229" s="5" t="s">
        <v>106</v>
      </c>
      <c r="B229" s="28" t="s">
        <v>272</v>
      </c>
      <c r="C229" s="24" t="s">
        <v>173</v>
      </c>
      <c r="D229" s="60">
        <v>0</v>
      </c>
      <c r="E229" s="59">
        <v>0</v>
      </c>
      <c r="F229" s="60" t="s">
        <v>277</v>
      </c>
      <c r="G229" s="49">
        <v>0</v>
      </c>
      <c r="H229" s="41"/>
    </row>
    <row r="230" spans="1:8" ht="25.5">
      <c r="A230" s="5" t="s">
        <v>107</v>
      </c>
      <c r="B230" s="28" t="s">
        <v>255</v>
      </c>
      <c r="C230" s="24" t="s">
        <v>173</v>
      </c>
      <c r="D230" s="60">
        <v>0</v>
      </c>
      <c r="E230" s="59">
        <v>0</v>
      </c>
      <c r="F230" s="60" t="s">
        <v>277</v>
      </c>
      <c r="G230" s="49">
        <v>0</v>
      </c>
      <c r="H230" s="41"/>
    </row>
    <row r="231" spans="1:8" ht="25.5">
      <c r="A231" s="5" t="s">
        <v>108</v>
      </c>
      <c r="B231" s="28" t="s">
        <v>256</v>
      </c>
      <c r="C231" s="24" t="s">
        <v>173</v>
      </c>
      <c r="D231" s="60">
        <v>3</v>
      </c>
      <c r="E231" s="59">
        <v>0.12222222222222223</v>
      </c>
      <c r="F231" s="60" t="s">
        <v>277</v>
      </c>
      <c r="G231" s="49">
        <v>0</v>
      </c>
      <c r="H231" s="41"/>
    </row>
    <row r="232" spans="1:8" ht="102">
      <c r="A232" s="5" t="s">
        <v>109</v>
      </c>
      <c r="B232" s="28" t="s">
        <v>257</v>
      </c>
      <c r="C232" s="24" t="s">
        <v>173</v>
      </c>
      <c r="D232" s="60">
        <v>0</v>
      </c>
      <c r="E232" s="59">
        <v>0</v>
      </c>
      <c r="F232" s="60" t="s">
        <v>277</v>
      </c>
      <c r="G232" s="49">
        <v>0</v>
      </c>
      <c r="H232" s="41"/>
    </row>
    <row r="233" spans="1:8" ht="25.5">
      <c r="A233" s="5" t="s">
        <v>110</v>
      </c>
      <c r="B233" s="28" t="s">
        <v>258</v>
      </c>
      <c r="C233" s="24" t="s">
        <v>173</v>
      </c>
      <c r="D233" s="60">
        <v>0</v>
      </c>
      <c r="E233" s="59">
        <v>0</v>
      </c>
      <c r="F233" s="60" t="s">
        <v>277</v>
      </c>
      <c r="G233" s="49">
        <v>0</v>
      </c>
      <c r="H233" s="41"/>
    </row>
    <row r="234" spans="1:8" ht="25.5">
      <c r="A234" s="5" t="s">
        <v>111</v>
      </c>
      <c r="B234" s="28" t="s">
        <v>259</v>
      </c>
      <c r="C234" s="24" t="s">
        <v>173</v>
      </c>
      <c r="D234" s="60">
        <v>0</v>
      </c>
      <c r="E234" s="59">
        <v>0</v>
      </c>
      <c r="F234" s="60" t="s">
        <v>277</v>
      </c>
      <c r="G234" s="49">
        <v>0</v>
      </c>
      <c r="H234" s="41"/>
    </row>
    <row r="235" spans="1:8" ht="25.5">
      <c r="A235" s="5" t="s">
        <v>112</v>
      </c>
      <c r="B235" s="28" t="s">
        <v>260</v>
      </c>
      <c r="C235" s="24" t="s">
        <v>173</v>
      </c>
      <c r="D235" s="60">
        <v>0</v>
      </c>
      <c r="E235" s="59">
        <v>0</v>
      </c>
      <c r="F235" s="60" t="s">
        <v>277</v>
      </c>
      <c r="G235" s="49">
        <v>0</v>
      </c>
      <c r="H235" s="41"/>
    </row>
    <row r="236" spans="1:8" ht="25.5">
      <c r="A236" s="5" t="s">
        <v>113</v>
      </c>
      <c r="B236" s="28" t="s">
        <v>261</v>
      </c>
      <c r="C236" s="24" t="s">
        <v>173</v>
      </c>
      <c r="D236" s="60">
        <v>0</v>
      </c>
      <c r="E236" s="59">
        <v>0</v>
      </c>
      <c r="F236" s="60" t="s">
        <v>277</v>
      </c>
      <c r="G236" s="49">
        <v>0</v>
      </c>
      <c r="H236" s="41"/>
    </row>
    <row r="237" spans="1:8" ht="25.5">
      <c r="A237" s="5" t="s">
        <v>114</v>
      </c>
      <c r="B237" s="28" t="s">
        <v>262</v>
      </c>
      <c r="C237" s="24" t="s">
        <v>173</v>
      </c>
      <c r="D237" s="60">
        <v>0</v>
      </c>
      <c r="E237" s="59">
        <v>0</v>
      </c>
      <c r="F237" s="60" t="s">
        <v>277</v>
      </c>
      <c r="G237" s="49">
        <v>0</v>
      </c>
      <c r="H237" s="41"/>
    </row>
    <row r="238" spans="1:8" ht="38.25">
      <c r="A238" s="5" t="s">
        <v>115</v>
      </c>
      <c r="B238" s="28" t="s">
        <v>263</v>
      </c>
      <c r="C238" s="24" t="s">
        <v>173</v>
      </c>
      <c r="D238" s="60">
        <v>0</v>
      </c>
      <c r="E238" s="59">
        <v>0</v>
      </c>
      <c r="F238" s="60" t="s">
        <v>277</v>
      </c>
      <c r="G238" s="49">
        <v>0</v>
      </c>
      <c r="H238" s="41"/>
    </row>
    <row r="239" spans="1:8" ht="38.25">
      <c r="A239" s="5" t="s">
        <v>116</v>
      </c>
      <c r="B239" s="28" t="s">
        <v>267</v>
      </c>
      <c r="C239" s="24" t="s">
        <v>173</v>
      </c>
      <c r="D239" s="60">
        <v>0</v>
      </c>
      <c r="E239" s="59">
        <v>0</v>
      </c>
      <c r="F239" s="60" t="s">
        <v>277</v>
      </c>
      <c r="G239" s="49">
        <v>0</v>
      </c>
      <c r="H239" s="41"/>
    </row>
    <row r="240" spans="1:8" ht="38.25">
      <c r="A240" s="5" t="s">
        <v>117</v>
      </c>
      <c r="B240" s="28" t="s">
        <v>264</v>
      </c>
      <c r="C240" s="24" t="s">
        <v>176</v>
      </c>
      <c r="D240" s="60">
        <v>19</v>
      </c>
      <c r="E240" s="59">
        <v>7.3611111111111113E-2</v>
      </c>
      <c r="F240" s="60" t="s">
        <v>277</v>
      </c>
      <c r="G240" s="49">
        <v>0</v>
      </c>
      <c r="H240" s="41"/>
    </row>
    <row r="241" spans="1:8" ht="51">
      <c r="A241" s="5" t="s">
        <v>118</v>
      </c>
      <c r="B241" s="28" t="s">
        <v>265</v>
      </c>
      <c r="C241" s="24" t="s">
        <v>176</v>
      </c>
      <c r="D241" s="60">
        <v>0</v>
      </c>
      <c r="E241" s="59">
        <v>0</v>
      </c>
      <c r="F241" s="60" t="s">
        <v>277</v>
      </c>
      <c r="G241" s="49">
        <v>0</v>
      </c>
      <c r="H241" s="41"/>
    </row>
    <row r="242" spans="1:8" ht="38.25">
      <c r="A242" s="5" t="s">
        <v>119</v>
      </c>
      <c r="B242" s="28" t="s">
        <v>266</v>
      </c>
      <c r="C242" s="24" t="s">
        <v>176</v>
      </c>
      <c r="D242" s="60">
        <v>0</v>
      </c>
      <c r="E242" s="59">
        <v>0</v>
      </c>
      <c r="F242" s="60" t="s">
        <v>277</v>
      </c>
      <c r="G242" s="49">
        <v>0</v>
      </c>
      <c r="H242" s="41"/>
    </row>
    <row r="243" spans="1:8" ht="25.5">
      <c r="A243" s="5" t="s">
        <v>120</v>
      </c>
      <c r="B243" s="28" t="s">
        <v>177</v>
      </c>
      <c r="C243" s="24" t="s">
        <v>178</v>
      </c>
      <c r="D243" s="60">
        <v>0</v>
      </c>
      <c r="E243" s="59">
        <v>0</v>
      </c>
      <c r="F243" s="60" t="s">
        <v>277</v>
      </c>
      <c r="G243" s="49">
        <v>0</v>
      </c>
      <c r="H243" s="41"/>
    </row>
    <row r="244" spans="1:8" ht="38.25">
      <c r="A244" s="5" t="s">
        <v>121</v>
      </c>
      <c r="B244" s="28" t="s">
        <v>268</v>
      </c>
      <c r="C244" s="24" t="s">
        <v>178</v>
      </c>
      <c r="D244" s="60">
        <v>0</v>
      </c>
      <c r="E244" s="59">
        <v>0</v>
      </c>
      <c r="F244" s="60" t="s">
        <v>277</v>
      </c>
      <c r="G244" s="49">
        <v>0</v>
      </c>
      <c r="H244" s="41"/>
    </row>
    <row r="245" spans="1:8" ht="15.75">
      <c r="A245" s="90" t="s">
        <v>347</v>
      </c>
      <c r="B245" s="90"/>
      <c r="C245" s="24"/>
      <c r="D245" s="52">
        <f>SUM(D199:D244)</f>
        <v>53</v>
      </c>
      <c r="E245" s="60"/>
      <c r="F245" s="52">
        <v>154</v>
      </c>
      <c r="G245" s="50">
        <f>SUM(G199:G244)</f>
        <v>0</v>
      </c>
      <c r="H245" s="45"/>
    </row>
    <row r="246" spans="1:8" ht="34.5" customHeight="1">
      <c r="A246" s="88" t="s">
        <v>349</v>
      </c>
      <c r="B246" s="88"/>
      <c r="C246" s="88"/>
      <c r="D246" s="88"/>
      <c r="E246" s="88"/>
      <c r="F246" s="88"/>
      <c r="G246" s="88"/>
      <c r="H246" s="41"/>
    </row>
    <row r="247" spans="1:8" ht="64.5">
      <c r="A247" s="5" t="s">
        <v>82</v>
      </c>
      <c r="B247" s="76" t="s">
        <v>360</v>
      </c>
      <c r="C247" s="24" t="s">
        <v>273</v>
      </c>
      <c r="D247" s="60">
        <v>2</v>
      </c>
      <c r="E247" s="59">
        <v>8.6111111111111124E-2</v>
      </c>
      <c r="F247" s="60" t="s">
        <v>277</v>
      </c>
      <c r="G247" s="60">
        <v>2</v>
      </c>
      <c r="H247" s="41"/>
    </row>
    <row r="248" spans="1:8" ht="89.25">
      <c r="A248" s="5" t="s">
        <v>83</v>
      </c>
      <c r="B248" s="77" t="s">
        <v>361</v>
      </c>
      <c r="C248" s="24" t="s">
        <v>273</v>
      </c>
      <c r="D248" s="60">
        <v>2</v>
      </c>
      <c r="E248" s="59">
        <v>8.6111111111111124E-2</v>
      </c>
      <c r="F248" s="60" t="s">
        <v>277</v>
      </c>
      <c r="G248" s="60">
        <v>2</v>
      </c>
      <c r="H248" s="41"/>
    </row>
    <row r="249" spans="1:8" ht="39">
      <c r="A249" s="5" t="s">
        <v>84</v>
      </c>
      <c r="B249" s="76" t="s">
        <v>274</v>
      </c>
      <c r="C249" s="24" t="s">
        <v>273</v>
      </c>
      <c r="D249" s="60">
        <v>2</v>
      </c>
      <c r="E249" s="59">
        <v>8.6111111111111124E-2</v>
      </c>
      <c r="F249" s="60" t="s">
        <v>277</v>
      </c>
      <c r="G249" s="60">
        <v>2</v>
      </c>
      <c r="H249" s="41"/>
    </row>
    <row r="250" spans="1:8" ht="63.75">
      <c r="A250" s="5" t="s">
        <v>85</v>
      </c>
      <c r="B250" s="77" t="s">
        <v>362</v>
      </c>
      <c r="C250" s="24" t="s">
        <v>273</v>
      </c>
      <c r="D250" s="60">
        <v>0</v>
      </c>
      <c r="E250" s="59">
        <v>0</v>
      </c>
      <c r="F250" s="60" t="s">
        <v>277</v>
      </c>
      <c r="G250" s="60">
        <v>0</v>
      </c>
      <c r="H250" s="41"/>
    </row>
    <row r="251" spans="1:8" ht="77.25">
      <c r="A251" s="5" t="s">
        <v>86</v>
      </c>
      <c r="B251" s="76" t="s">
        <v>363</v>
      </c>
      <c r="C251" s="24" t="s">
        <v>273</v>
      </c>
      <c r="D251" s="60">
        <v>0</v>
      </c>
      <c r="E251" s="59">
        <v>0</v>
      </c>
      <c r="F251" s="60" t="s">
        <v>277</v>
      </c>
      <c r="G251" s="60">
        <v>0</v>
      </c>
      <c r="H251" s="41"/>
    </row>
    <row r="252" spans="1:8" ht="25.5">
      <c r="A252" s="5" t="s">
        <v>87</v>
      </c>
      <c r="B252" s="28" t="s">
        <v>364</v>
      </c>
      <c r="C252" s="24" t="s">
        <v>273</v>
      </c>
      <c r="D252" s="60">
        <v>4</v>
      </c>
      <c r="E252" s="59">
        <v>8.6111111111111124E-2</v>
      </c>
      <c r="F252" s="60" t="s">
        <v>277</v>
      </c>
      <c r="G252" s="60">
        <v>4</v>
      </c>
      <c r="H252" s="41"/>
    </row>
    <row r="253" spans="1:8" ht="15.75">
      <c r="A253" s="90" t="s">
        <v>66</v>
      </c>
      <c r="B253" s="90"/>
      <c r="C253" s="8"/>
      <c r="D253" s="52">
        <f>SUM(D247:D252)</f>
        <v>10</v>
      </c>
      <c r="E253" s="52"/>
      <c r="F253" s="52">
        <f>SUM(F247:F252)</f>
        <v>0</v>
      </c>
      <c r="G253" s="50">
        <f>SUM(G247:G252)</f>
        <v>10</v>
      </c>
      <c r="H253" s="45"/>
    </row>
    <row r="254" spans="1:8" ht="15.75" customHeight="1">
      <c r="A254" s="88" t="s">
        <v>350</v>
      </c>
      <c r="B254" s="88"/>
      <c r="C254" s="88"/>
      <c r="D254" s="88"/>
      <c r="E254" s="88"/>
      <c r="F254" s="88"/>
      <c r="G254" s="88"/>
      <c r="H254" s="45"/>
    </row>
    <row r="255" spans="1:8" ht="38.25">
      <c r="A255" s="5" t="s">
        <v>82</v>
      </c>
      <c r="B255" s="28" t="s">
        <v>339</v>
      </c>
      <c r="C255" s="24" t="s">
        <v>340</v>
      </c>
      <c r="D255" s="60">
        <v>0</v>
      </c>
      <c r="E255" s="59">
        <v>0</v>
      </c>
      <c r="F255" s="60" t="s">
        <v>277</v>
      </c>
      <c r="G255" s="49">
        <v>0</v>
      </c>
      <c r="H255" s="41"/>
    </row>
    <row r="256" spans="1:8" ht="38.25">
      <c r="A256" s="87" t="s">
        <v>83</v>
      </c>
      <c r="B256" s="28" t="s">
        <v>341</v>
      </c>
      <c r="C256" s="24" t="s">
        <v>340</v>
      </c>
      <c r="D256" s="65">
        <v>0</v>
      </c>
      <c r="E256" s="59">
        <v>0</v>
      </c>
      <c r="F256" s="60" t="s">
        <v>277</v>
      </c>
      <c r="G256" s="49">
        <v>0</v>
      </c>
      <c r="H256" s="41"/>
    </row>
    <row r="257" spans="1:8" ht="51">
      <c r="A257" s="87" t="s">
        <v>84</v>
      </c>
      <c r="B257" s="28" t="s">
        <v>342</v>
      </c>
      <c r="C257" s="24" t="s">
        <v>340</v>
      </c>
      <c r="D257" s="65">
        <v>0</v>
      </c>
      <c r="E257" s="59">
        <v>0</v>
      </c>
      <c r="F257" s="60" t="s">
        <v>277</v>
      </c>
      <c r="G257" s="49">
        <v>0</v>
      </c>
      <c r="H257" s="41"/>
    </row>
    <row r="258" spans="1:8" ht="38.25">
      <c r="A258" s="87" t="s">
        <v>85</v>
      </c>
      <c r="B258" s="28" t="s">
        <v>343</v>
      </c>
      <c r="C258" s="24" t="s">
        <v>340</v>
      </c>
      <c r="D258" s="65">
        <v>0</v>
      </c>
      <c r="E258" s="59">
        <v>0</v>
      </c>
      <c r="F258" s="60" t="s">
        <v>277</v>
      </c>
      <c r="G258" s="49">
        <v>0</v>
      </c>
      <c r="H258" s="41"/>
    </row>
    <row r="259" spans="1:8" ht="42" customHeight="1">
      <c r="A259" s="87" t="s">
        <v>86</v>
      </c>
      <c r="B259" s="28" t="s">
        <v>344</v>
      </c>
      <c r="C259" s="24" t="s">
        <v>340</v>
      </c>
      <c r="D259" s="65">
        <v>0</v>
      </c>
      <c r="E259" s="59">
        <v>0</v>
      </c>
      <c r="F259" s="60" t="s">
        <v>277</v>
      </c>
      <c r="G259" s="49">
        <v>0</v>
      </c>
      <c r="H259" s="41"/>
    </row>
    <row r="260" spans="1:8" ht="14.25" customHeight="1">
      <c r="A260" s="90" t="s">
        <v>66</v>
      </c>
      <c r="B260" s="90"/>
      <c r="C260" s="8"/>
      <c r="D260" s="52">
        <f>SUM(D255:D259)</f>
        <v>0</v>
      </c>
      <c r="E260" s="52"/>
      <c r="F260" s="52">
        <f>SUM(F255:F259)</f>
        <v>0</v>
      </c>
      <c r="G260" s="50">
        <f>SUM(G255:G259)</f>
        <v>0</v>
      </c>
      <c r="H260" s="45"/>
    </row>
    <row r="261" spans="1:8" ht="66.75" customHeight="1">
      <c r="A261" s="6" t="s">
        <v>82</v>
      </c>
      <c r="B261" s="33" t="s">
        <v>355</v>
      </c>
      <c r="C261" s="6" t="s">
        <v>345</v>
      </c>
      <c r="D261" s="49">
        <v>3</v>
      </c>
      <c r="E261" s="59">
        <v>3.6805555555555557E-2</v>
      </c>
      <c r="F261" s="60" t="s">
        <v>277</v>
      </c>
      <c r="G261" s="49">
        <v>0</v>
      </c>
      <c r="H261" s="41"/>
    </row>
    <row r="262" spans="1:8" ht="65.25" customHeight="1">
      <c r="A262" s="6" t="s">
        <v>83</v>
      </c>
      <c r="B262" s="33" t="s">
        <v>354</v>
      </c>
      <c r="C262" s="6" t="s">
        <v>345</v>
      </c>
      <c r="D262" s="49">
        <v>4</v>
      </c>
      <c r="E262" s="59">
        <v>0.13819444444444443</v>
      </c>
      <c r="F262" s="60" t="s">
        <v>277</v>
      </c>
      <c r="G262" s="49">
        <v>0</v>
      </c>
      <c r="H262" s="41"/>
    </row>
    <row r="263" spans="1:8" ht="30.75" customHeight="1">
      <c r="A263" s="6" t="s">
        <v>84</v>
      </c>
      <c r="B263" s="33" t="s">
        <v>346</v>
      </c>
      <c r="C263" s="6" t="s">
        <v>345</v>
      </c>
      <c r="D263" s="49">
        <v>0</v>
      </c>
      <c r="E263" s="59">
        <v>0</v>
      </c>
      <c r="F263" s="60" t="s">
        <v>277</v>
      </c>
      <c r="G263" s="49">
        <v>0</v>
      </c>
      <c r="H263" s="41"/>
    </row>
    <row r="264" spans="1:8" ht="14.25" customHeight="1">
      <c r="A264" s="90" t="s">
        <v>66</v>
      </c>
      <c r="B264" s="90"/>
      <c r="C264" s="8"/>
      <c r="D264" s="52">
        <f>SUM(D261:D263)</f>
        <v>7</v>
      </c>
      <c r="E264" s="52"/>
      <c r="F264" s="52">
        <f>SUM(F261:F263)</f>
        <v>0</v>
      </c>
      <c r="G264" s="49">
        <f>SUM(G261:G263)</f>
        <v>0</v>
      </c>
      <c r="H264" s="45"/>
    </row>
    <row r="265" spans="1:8" ht="38.25" customHeight="1">
      <c r="A265" s="6" t="s">
        <v>82</v>
      </c>
      <c r="B265" s="33" t="s">
        <v>351</v>
      </c>
      <c r="C265" s="6" t="s">
        <v>352</v>
      </c>
      <c r="D265" s="49">
        <v>0</v>
      </c>
      <c r="E265" s="59">
        <v>0</v>
      </c>
      <c r="F265" s="60" t="s">
        <v>277</v>
      </c>
      <c r="G265" s="49">
        <v>0</v>
      </c>
      <c r="H265" s="45"/>
    </row>
    <row r="266" spans="1:8" ht="15.75">
      <c r="A266" s="90" t="s">
        <v>66</v>
      </c>
      <c r="B266" s="90"/>
      <c r="C266" s="6"/>
      <c r="D266" s="52">
        <f>SUM(D265)</f>
        <v>0</v>
      </c>
      <c r="E266" s="52"/>
      <c r="F266" s="52">
        <f>SUM(F265)</f>
        <v>0</v>
      </c>
      <c r="G266" s="50">
        <f>SUM(G265)</f>
        <v>0</v>
      </c>
      <c r="H266" s="45"/>
    </row>
    <row r="267" spans="1:8" ht="38.25">
      <c r="A267" s="6" t="s">
        <v>82</v>
      </c>
      <c r="B267" s="33" t="s">
        <v>369</v>
      </c>
      <c r="C267" s="6" t="s">
        <v>368</v>
      </c>
      <c r="D267" s="49">
        <v>0</v>
      </c>
      <c r="E267" s="59">
        <v>0</v>
      </c>
      <c r="F267" s="60" t="s">
        <v>277</v>
      </c>
      <c r="G267" s="49">
        <v>0</v>
      </c>
      <c r="H267" s="45"/>
    </row>
    <row r="268" spans="1:8" ht="15.75">
      <c r="A268" s="90" t="s">
        <v>66</v>
      </c>
      <c r="B268" s="90"/>
      <c r="C268" s="6"/>
      <c r="D268" s="52">
        <f>SUM(D267)</f>
        <v>0</v>
      </c>
      <c r="E268" s="52"/>
      <c r="F268" s="52">
        <f>SUM(F267)</f>
        <v>0</v>
      </c>
      <c r="G268" s="50">
        <f>SUM(G267)</f>
        <v>0</v>
      </c>
      <c r="H268" s="45"/>
    </row>
    <row r="269" spans="1:8" ht="38.25" customHeight="1">
      <c r="A269" s="6" t="s">
        <v>82</v>
      </c>
      <c r="B269" s="33" t="s">
        <v>366</v>
      </c>
      <c r="C269" s="6" t="s">
        <v>365</v>
      </c>
      <c r="D269" s="49">
        <v>0</v>
      </c>
      <c r="E269" s="59">
        <v>0</v>
      </c>
      <c r="F269" s="60" t="s">
        <v>277</v>
      </c>
      <c r="G269" s="49">
        <v>0</v>
      </c>
      <c r="H269" s="45"/>
    </row>
    <row r="270" spans="1:8" ht="16.5" customHeight="1">
      <c r="A270" s="90" t="s">
        <v>66</v>
      </c>
      <c r="B270" s="90"/>
      <c r="C270" s="6"/>
      <c r="D270" s="52">
        <f>D269</f>
        <v>0</v>
      </c>
      <c r="E270" s="52"/>
      <c r="F270" s="52">
        <f>SUM(F269)</f>
        <v>0</v>
      </c>
      <c r="G270" s="50">
        <f>SUM(G269)</f>
        <v>0</v>
      </c>
      <c r="H270" s="45"/>
    </row>
    <row r="271" spans="1:8" ht="15.75">
      <c r="A271" s="90" t="s">
        <v>56</v>
      </c>
      <c r="B271" s="90"/>
      <c r="C271" s="8"/>
      <c r="D271" s="47">
        <f>SUM(D79+D197+D245+D253+D260+D264+D266+D268+D270)</f>
        <v>3054</v>
      </c>
      <c r="E271" s="47"/>
      <c r="F271" s="47">
        <f>F79+F197+F245+F253+F260+F264+F266+F268+F270</f>
        <v>1186</v>
      </c>
      <c r="G271" s="47">
        <f>G79+G197+G245+G253+G260+G264+G266+G268+G270</f>
        <v>262</v>
      </c>
      <c r="H271" s="42"/>
    </row>
    <row r="273" spans="1:8" ht="19.5" customHeight="1">
      <c r="A273" s="92" t="s">
        <v>167</v>
      </c>
      <c r="B273" s="92"/>
      <c r="C273" s="92"/>
      <c r="D273" s="92"/>
      <c r="E273" s="92"/>
      <c r="F273" s="92"/>
      <c r="G273" s="92"/>
      <c r="H273" s="36"/>
    </row>
    <row r="274" spans="1:8" ht="6" customHeight="1">
      <c r="A274" s="91" t="s">
        <v>163</v>
      </c>
      <c r="B274" s="91"/>
      <c r="C274" s="25"/>
      <c r="D274" s="10"/>
      <c r="E274" s="10"/>
      <c r="F274" s="35"/>
      <c r="G274" s="25"/>
      <c r="H274" s="35"/>
    </row>
    <row r="275" spans="1:8" ht="60" customHeight="1">
      <c r="A275" s="89" t="s">
        <v>168</v>
      </c>
      <c r="B275" s="89"/>
      <c r="C275" s="89"/>
      <c r="D275" s="89"/>
      <c r="E275" s="89"/>
      <c r="F275" s="89"/>
      <c r="G275" s="89"/>
      <c r="H275" s="34"/>
    </row>
  </sheetData>
  <sheetProtection formatCells="0" formatColumns="0" formatRows="0" deleteColumns="0" deleteRows="0"/>
  <mergeCells count="46">
    <mergeCell ref="A4:G4"/>
    <mergeCell ref="A184:B184"/>
    <mergeCell ref="C1:G1"/>
    <mergeCell ref="A82:B82"/>
    <mergeCell ref="A84:B84"/>
    <mergeCell ref="A40:B40"/>
    <mergeCell ref="A42:B42"/>
    <mergeCell ref="A55:B55"/>
    <mergeCell ref="A57:B57"/>
    <mergeCell ref="A79:B79"/>
    <mergeCell ref="A17:B17"/>
    <mergeCell ref="A33:B33"/>
    <mergeCell ref="C2:G2"/>
    <mergeCell ref="A8:C8"/>
    <mergeCell ref="A37:B37"/>
    <mergeCell ref="A70:B70"/>
    <mergeCell ref="A72:B72"/>
    <mergeCell ref="A80:C80"/>
    <mergeCell ref="A197:B197"/>
    <mergeCell ref="A93:B93"/>
    <mergeCell ref="A95:B95"/>
    <mergeCell ref="A100:B100"/>
    <mergeCell ref="A130:B130"/>
    <mergeCell ref="A167:B167"/>
    <mergeCell ref="A169:B169"/>
    <mergeCell ref="A189:B189"/>
    <mergeCell ref="A196:B196"/>
    <mergeCell ref="A74:B74"/>
    <mergeCell ref="A112:B112"/>
    <mergeCell ref="A76:B76"/>
    <mergeCell ref="A78:B78"/>
    <mergeCell ref="A187:B187"/>
    <mergeCell ref="A198:C198"/>
    <mergeCell ref="A275:G275"/>
    <mergeCell ref="A271:B271"/>
    <mergeCell ref="A274:B274"/>
    <mergeCell ref="A273:G273"/>
    <mergeCell ref="A245:B245"/>
    <mergeCell ref="A253:B253"/>
    <mergeCell ref="A260:B260"/>
    <mergeCell ref="A264:B264"/>
    <mergeCell ref="A246:G246"/>
    <mergeCell ref="A254:G254"/>
    <mergeCell ref="A270:B270"/>
    <mergeCell ref="A266:B266"/>
    <mergeCell ref="A268:B268"/>
  </mergeCells>
  <pageMargins left="0.74803149606299213" right="0.74803149606299213" top="0.74803149606299213" bottom="0.74803149606299213" header="0.31496062992125984" footer="0.31496062992125984"/>
  <pageSetup paperSize="9" scale="65" orientation="landscape" r:id="rId1"/>
  <rowBreaks count="1" manualBreakCount="1"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Количество оказанных услуг</vt:lpstr>
      <vt:lpstr>'Количество оказанных услуг'!Область_печати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Конев Андрей Дмитриевич</dc:creator>
  <cp:lastModifiedBy>Юрченко Татьяна Васильевна</cp:lastModifiedBy>
  <cp:lastPrinted>2017-10-04T05:52:00Z</cp:lastPrinted>
  <dcterms:created xsi:type="dcterms:W3CDTF">2015-02-06T15:08:55Z</dcterms:created>
  <dcterms:modified xsi:type="dcterms:W3CDTF">2017-10-18T05:01:44Z</dcterms:modified>
</cp:coreProperties>
</file>