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610" windowHeight="8505"/>
  </bookViews>
  <sheets>
    <sheet name="Лист1" sheetId="1" r:id="rId1"/>
  </sheets>
  <definedNames>
    <definedName name="_xlnm._FilterDatabase" localSheetId="0" hidden="1">Лист1!$A$12:$K$50</definedName>
    <definedName name="_xlnm.Print_Titles" localSheetId="0">Лист1!$10:$12</definedName>
    <definedName name="_xlnm.Print_Area" localSheetId="0">Лист1!$A$1:$J$59</definedName>
  </definedNames>
  <calcPr calcId="125725"/>
</workbook>
</file>

<file path=xl/calcChain.xml><?xml version="1.0" encoding="utf-8"?>
<calcChain xmlns="http://schemas.openxmlformats.org/spreadsheetml/2006/main">
  <c r="G25" i="1"/>
  <c r="G27" s="1"/>
  <c r="I27" s="1"/>
  <c r="I42"/>
  <c r="H42"/>
  <c r="H37"/>
  <c r="I35"/>
  <c r="H35"/>
  <c r="I31"/>
  <c r="H31"/>
  <c r="H26"/>
  <c r="I26"/>
  <c r="G46"/>
  <c r="G41"/>
  <c r="F46"/>
  <c r="F41"/>
  <c r="E46"/>
  <c r="E41"/>
  <c r="G39"/>
  <c r="G38" s="1"/>
  <c r="G36"/>
  <c r="G34"/>
  <c r="G30"/>
  <c r="F39"/>
  <c r="F38" s="1"/>
  <c r="F36"/>
  <c r="H36" s="1"/>
  <c r="F34"/>
  <c r="F30"/>
  <c r="E39"/>
  <c r="E38" s="1"/>
  <c r="E36"/>
  <c r="E34"/>
  <c r="E30"/>
  <c r="G28"/>
  <c r="F28"/>
  <c r="F25"/>
  <c r="F27" s="1"/>
  <c r="E28"/>
  <c r="E25"/>
  <c r="E27" s="1"/>
  <c r="H27" l="1"/>
  <c r="H38"/>
  <c r="H28"/>
  <c r="H25"/>
  <c r="H30"/>
  <c r="H41"/>
  <c r="I28"/>
  <c r="H34"/>
  <c r="H46"/>
  <c r="I41"/>
  <c r="I46"/>
  <c r="I34"/>
  <c r="I30"/>
  <c r="I38"/>
  <c r="I39"/>
  <c r="H39"/>
  <c r="I25"/>
  <c r="E48"/>
  <c r="E50" s="1"/>
  <c r="G48"/>
  <c r="F48"/>
  <c r="F50" s="1"/>
  <c r="G45"/>
  <c r="F45"/>
  <c r="E45"/>
  <c r="E47" l="1"/>
  <c r="F47"/>
  <c r="H45"/>
  <c r="I45"/>
  <c r="G47"/>
  <c r="H48"/>
  <c r="I48"/>
  <c r="G50"/>
  <c r="H47" l="1"/>
  <c r="I47"/>
  <c r="H50"/>
  <c r="I50"/>
</calcChain>
</file>

<file path=xl/sharedStrings.xml><?xml version="1.0" encoding="utf-8"?>
<sst xmlns="http://schemas.openxmlformats.org/spreadsheetml/2006/main" count="189" uniqueCount="77">
  <si>
    <t>№ п/п</t>
  </si>
  <si>
    <t>Источники финансирования</t>
  </si>
  <si>
    <t>всего</t>
  </si>
  <si>
    <t>1.1.</t>
  </si>
  <si>
    <t>1.2.</t>
  </si>
  <si>
    <t>2.1.</t>
  </si>
  <si>
    <t>Совершенствование нормативного правового регулирования в сфере бюджетного процесса</t>
  </si>
  <si>
    <t>2.2.</t>
  </si>
  <si>
    <t>2.3.</t>
  </si>
  <si>
    <t>Итого по задаче 2</t>
  </si>
  <si>
    <t>3.1.</t>
  </si>
  <si>
    <t>3.2.</t>
  </si>
  <si>
    <t>Итого по задаче 3</t>
  </si>
  <si>
    <t>1.3.</t>
  </si>
  <si>
    <t>1.4.</t>
  </si>
  <si>
    <t>Мониторинг состояния муниципального долга</t>
  </si>
  <si>
    <t>Итого по задаче 1</t>
  </si>
  <si>
    <t>в том числе:</t>
  </si>
  <si>
    <t>Ответственный исполнитель/ соисполнитель</t>
  </si>
  <si>
    <t>Цель - Обеспечение долгосрочной сбалансированности и устойчивости бюджетной системы, повышение качества управления муниципальными финансами города Югорска</t>
  </si>
  <si>
    <t>Департамент финансов</t>
  </si>
  <si>
    <t xml:space="preserve">местный бюджет </t>
  </si>
  <si>
    <t>Организация планирования, исполнения бюджета города Югорска и формирование отчетности об исполнении бюджета города Югорска</t>
  </si>
  <si>
    <t>Ответственный исполнитель - Департамент финансов</t>
  </si>
  <si>
    <t>Совершенствование системы оценки качества финансового менеджмента, осуществляемого главными распорядителями средств бюджета города Югорска, главными администраторами доходов бюджета города Югорска</t>
  </si>
  <si>
    <t>Обеспечение деятельности Департамента финансов</t>
  </si>
  <si>
    <t>Осуществление контроля за операциями с бюджетными средствами получателей средств бюджета города Югорска, средствами администраторов источников финансирования дефицита бюджета города Югорска</t>
  </si>
  <si>
    <t>Обслуживание муниципального долга города Югорска</t>
  </si>
  <si>
    <t>Обеспечение открытости и доступности для граждан и организаций информации о бюджетном процессе города Югорска</t>
  </si>
  <si>
    <t>Всего по муниципальной программе</t>
  </si>
  <si>
    <t>Управление Резервным фондом администрации города Югорска</t>
  </si>
  <si>
    <t>1.5.</t>
  </si>
  <si>
    <t>Осуществление контроля в сфере закупок в рамках полномочий, установленных Федеральным законом от 05.04.2013 № 44-ФЗ «О контрактной системе в сфере закупок товаров, работ, услуг для обеспечения государственных и муниципальных нужд»</t>
  </si>
  <si>
    <t>Задача 1. Создание условий для обеспечения сбалансированности бюджета города Югорска и повышение эффективности бюджетного процесса</t>
  </si>
  <si>
    <t>1.6.</t>
  </si>
  <si>
    <t>Задача 2. Эффективное управление муниципальным долгом города Югорска</t>
  </si>
  <si>
    <t xml:space="preserve">Объединение информационных систем в единую комплексную систему управления мунипальными финансами </t>
  </si>
  <si>
    <t>Задача 3. «Формирование единого информационного пространства в сфере управления муниципальными финансами»</t>
  </si>
  <si>
    <t>2.4.</t>
  </si>
  <si>
    <t>Управление условно утвержденными расходами</t>
  </si>
  <si>
    <t>-</t>
  </si>
  <si>
    <r>
      <t>Отчет об исполнении м</t>
    </r>
    <r>
      <rPr>
        <b/>
        <sz val="12"/>
        <color rgb="FF000000"/>
        <rFont val="Times New Roman"/>
        <family val="1"/>
        <charset val="204"/>
      </rPr>
      <t>униципальной программы города Югорска «Управление муниципальными финансами в городе Югорске на 2014 - 2020 годы»</t>
    </r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</si>
  <si>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</si>
  <si>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</si>
  <si>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</si>
  <si>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</si>
  <si>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Примечания</t>
  </si>
  <si>
    <t>Муниципальная программа города Югорска «Управление муниципальными финансами в городе Югорске на 2014 - 2020 годы»</t>
  </si>
  <si>
    <t xml:space="preserve">                                                                                                       (наименование программы)</t>
  </si>
  <si>
    <t>Департамент финансов администрации города Югорска</t>
  </si>
  <si>
    <t xml:space="preserve">                                  (ответственный осполнитель)</t>
  </si>
  <si>
    <t>Абсолютное значение 
(гр.6-гр.7)</t>
  </si>
  <si>
    <t>Относительное значение, % 
(гр.7/гр.6*100%)</t>
  </si>
  <si>
    <t>(ответственный исполнитель)</t>
  </si>
  <si>
    <t>Горшкова Л.И.</t>
  </si>
  <si>
    <t>(ФИО руководителя)</t>
  </si>
  <si>
    <t>(подпись)</t>
  </si>
  <si>
    <t>(ФИО исполнителя, ответственного за составление формы)</t>
  </si>
  <si>
    <t>_______________</t>
  </si>
  <si>
    <t>(телефон)</t>
  </si>
  <si>
    <t>5-00-28</t>
  </si>
  <si>
    <t>____________</t>
  </si>
  <si>
    <t>Наименование мероприятий</t>
  </si>
  <si>
    <t xml:space="preserve">Дата составления отчета </t>
  </si>
  <si>
    <t>Исполнение бюджета города Югорска и формирование отчетности об исполнении бюджета города Югорска организовано в соответствии с действующим законодательством</t>
  </si>
  <si>
    <t>Обеспечивалась деятельность Департамента финансов</t>
  </si>
  <si>
    <t>Производились расходы по обслуживанию муниципального долга. Низкое исполнение расходов объясняется меньшим объемом взятого кредита</t>
  </si>
  <si>
    <t>Гущина И.А.</t>
  </si>
  <si>
    <t>Проводится работа по совершенствованию нормативно - правовых акты в сфере  бюджетного процесса</t>
  </si>
  <si>
    <t>Проводится работа по совершенствованию системы оценки качества финансового менеджмента, осуществляемого главными распорядителями средств бюджета города Югорска, главными администраторами доходов бюджета города Югорска</t>
  </si>
  <si>
    <t xml:space="preserve">Осуществлялся контроль за операциями с бюджетными средствами получателей средств бюджета города Югорска, средствами администраторов источников финансирования дефицита бюджета города Югорска </t>
  </si>
  <si>
    <t>Проводился регулярный мониторинг состояния муниципального долга</t>
  </si>
  <si>
    <t>Неисполнение расходов объясняется невостребованностью средств Резервного фонда администрации города Югорска</t>
  </si>
  <si>
    <t>Проводились мероприятия по обеспечению объединения информационных систем в единую комплесную систему управления муниципальными финансами. Низкое исполнение расходов объясняется тем, что по условиям заключенных муниципальных контрактов оплата производится помесячно после подписания актов выполненных работ.</t>
  </si>
  <si>
    <t>Размещалась информация, касающаяся деятельности Департамента финансов на официальном сайте администрации города Югорска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</si>
  <si>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1 июля</t>
    </r>
    <r>
      <rPr>
        <b/>
        <sz val="12"/>
        <color theme="1"/>
        <rFont val="Times New Roman"/>
        <family val="1"/>
        <charset val="204"/>
      </rPr>
      <t xml:space="preserve"> 20</t>
    </r>
    <r>
      <rPr>
        <b/>
        <u/>
        <sz val="12"/>
        <color theme="1"/>
        <rFont val="Times New Roman"/>
        <family val="1"/>
        <charset val="204"/>
      </rPr>
      <t>15</t>
    </r>
    <r>
      <rPr>
        <b/>
        <sz val="12"/>
        <color theme="1"/>
        <rFont val="Times New Roman"/>
        <family val="1"/>
        <charset val="204"/>
      </rPr>
      <t xml:space="preserve"> года</t>
    </r>
  </si>
  <si>
    <t xml:space="preserve">Приложение
к письму Департамента финансов 
администрации города Югорска 
от 15.07.2015 №    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</si>
</sst>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Fill="1"/>
    <xf numFmtId="164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tabSelected="1" view="pageBreakPreview" zoomScale="85" zoomScaleNormal="102" zoomScaleSheetLayoutView="85" workbookViewId="0">
      <selection activeCell="A2" sqref="A2:J2"/>
    </sheetView>
  </sheetViews>
  <sheetFormatPr defaultRowHeight="15.75"/>
  <cols>
    <col min="1" max="1" width="4.7109375" style="1" customWidth="1"/>
    <col min="2" max="2" width="31.28515625" style="1" customWidth="1"/>
    <col min="3" max="4" width="18.85546875" style="1" customWidth="1"/>
    <col min="5" max="5" width="17" style="1" customWidth="1"/>
    <col min="6" max="6" width="14.85546875" style="1" customWidth="1"/>
    <col min="7" max="7" width="16.140625" style="1" customWidth="1"/>
    <col min="8" max="8" width="20.28515625" style="1" customWidth="1"/>
    <col min="9" max="9" width="19.5703125" style="1" customWidth="1"/>
    <col min="10" max="10" width="33.140625" style="1" customWidth="1"/>
    <col min="11" max="16384" width="9.140625" style="1"/>
  </cols>
  <sheetData>
    <row r="1" spans="1:10" ht="75.75" customHeight="1">
      <c r="A1" s="30" t="s">
        <v>76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.75" customHeight="1">
      <c r="A2" s="34" t="s">
        <v>41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>
      <c r="A3" s="34" t="s">
        <v>75</v>
      </c>
      <c r="B3" s="34"/>
      <c r="C3" s="34"/>
      <c r="D3" s="34"/>
      <c r="E3" s="34"/>
      <c r="F3" s="34"/>
      <c r="G3" s="34"/>
      <c r="H3" s="34"/>
      <c r="I3" s="34"/>
      <c r="J3" s="34"/>
    </row>
    <row r="4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>
      <c r="A5" s="28" t="s">
        <v>47</v>
      </c>
      <c r="B5" s="28"/>
      <c r="C5" s="28"/>
      <c r="D5" s="28"/>
      <c r="E5" s="28"/>
      <c r="F5" s="28"/>
      <c r="G5" s="28"/>
      <c r="H5" s="28"/>
      <c r="I5" s="28"/>
      <c r="J5" s="28"/>
    </row>
    <row r="6" spans="1:10">
      <c r="A6" s="29" t="s">
        <v>48</v>
      </c>
      <c r="B6" s="29"/>
      <c r="C6" s="29"/>
      <c r="D6" s="29"/>
      <c r="E6" s="29"/>
      <c r="F6" s="29"/>
      <c r="G6" s="29"/>
      <c r="H6" s="29"/>
      <c r="I6" s="29"/>
      <c r="J6" s="29"/>
    </row>
    <row r="7" spans="1:10">
      <c r="A7" s="28" t="s">
        <v>49</v>
      </c>
      <c r="B7" s="28"/>
      <c r="C7" s="28"/>
      <c r="D7" s="28"/>
      <c r="E7" s="28"/>
      <c r="F7" s="28"/>
      <c r="G7" s="28"/>
      <c r="H7" s="28"/>
      <c r="I7" s="28"/>
      <c r="J7" s="28"/>
    </row>
    <row r="8" spans="1:10">
      <c r="A8" s="29" t="s">
        <v>50</v>
      </c>
      <c r="B8" s="29"/>
      <c r="C8" s="29"/>
      <c r="D8" s="29"/>
      <c r="E8" s="29"/>
      <c r="F8" s="29"/>
      <c r="G8" s="29"/>
      <c r="H8" s="29"/>
      <c r="I8" s="29"/>
      <c r="J8" s="29"/>
    </row>
    <row r="9" spans="1:10">
      <c r="A9" s="4"/>
    </row>
    <row r="10" spans="1:10" ht="24.75" customHeight="1">
      <c r="A10" s="23" t="s">
        <v>0</v>
      </c>
      <c r="B10" s="23" t="s">
        <v>62</v>
      </c>
      <c r="C10" s="23" t="s">
        <v>18</v>
      </c>
      <c r="D10" s="23" t="s">
        <v>1</v>
      </c>
      <c r="E10" s="23" t="s">
        <v>42</v>
      </c>
      <c r="F10" s="23" t="s">
        <v>43</v>
      </c>
      <c r="G10" s="23" t="s">
        <v>44</v>
      </c>
      <c r="H10" s="23" t="s">
        <v>45</v>
      </c>
      <c r="I10" s="23"/>
      <c r="J10" s="23" t="s">
        <v>46</v>
      </c>
    </row>
    <row r="11" spans="1:10" ht="65.25" customHeight="1">
      <c r="A11" s="23"/>
      <c r="B11" s="23"/>
      <c r="C11" s="23"/>
      <c r="D11" s="23"/>
      <c r="E11" s="23"/>
      <c r="F11" s="23"/>
      <c r="G11" s="23"/>
      <c r="H11" s="7" t="s">
        <v>51</v>
      </c>
      <c r="I11" s="7" t="s">
        <v>52</v>
      </c>
      <c r="J11" s="23"/>
    </row>
    <row r="12" spans="1:10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</row>
    <row r="13" spans="1:10" ht="42" customHeight="1">
      <c r="A13" s="23" t="s">
        <v>19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15.75" customHeight="1">
      <c r="A14" s="23" t="s">
        <v>33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22.5" customHeight="1">
      <c r="A15" s="22" t="s">
        <v>3</v>
      </c>
      <c r="B15" s="24" t="s">
        <v>6</v>
      </c>
      <c r="C15" s="25" t="s">
        <v>20</v>
      </c>
      <c r="D15" s="5" t="s">
        <v>2</v>
      </c>
      <c r="E15" s="2" t="s">
        <v>40</v>
      </c>
      <c r="F15" s="2" t="s">
        <v>40</v>
      </c>
      <c r="G15" s="2" t="s">
        <v>40</v>
      </c>
      <c r="H15" s="2" t="s">
        <v>40</v>
      </c>
      <c r="I15" s="2" t="s">
        <v>40</v>
      </c>
      <c r="J15" s="18" t="s">
        <v>68</v>
      </c>
    </row>
    <row r="16" spans="1:10" ht="42.75" customHeight="1">
      <c r="A16" s="22"/>
      <c r="B16" s="24"/>
      <c r="C16" s="25"/>
      <c r="D16" s="5" t="s">
        <v>21</v>
      </c>
      <c r="E16" s="2" t="s">
        <v>40</v>
      </c>
      <c r="F16" s="2" t="s">
        <v>40</v>
      </c>
      <c r="G16" s="2" t="s">
        <v>40</v>
      </c>
      <c r="H16" s="2" t="s">
        <v>40</v>
      </c>
      <c r="I16" s="2" t="s">
        <v>40</v>
      </c>
      <c r="J16" s="19"/>
    </row>
    <row r="17" spans="1:10" ht="66" customHeight="1">
      <c r="A17" s="22" t="s">
        <v>4</v>
      </c>
      <c r="B17" s="24" t="s">
        <v>22</v>
      </c>
      <c r="C17" s="25" t="s">
        <v>20</v>
      </c>
      <c r="D17" s="5" t="s">
        <v>2</v>
      </c>
      <c r="E17" s="2" t="s">
        <v>40</v>
      </c>
      <c r="F17" s="2" t="s">
        <v>40</v>
      </c>
      <c r="G17" s="2" t="s">
        <v>40</v>
      </c>
      <c r="H17" s="2" t="s">
        <v>40</v>
      </c>
      <c r="I17" s="2" t="s">
        <v>40</v>
      </c>
      <c r="J17" s="18" t="s">
        <v>64</v>
      </c>
    </row>
    <row r="18" spans="1:10" ht="52.5" customHeight="1">
      <c r="A18" s="22"/>
      <c r="B18" s="24"/>
      <c r="C18" s="25"/>
      <c r="D18" s="5" t="s">
        <v>21</v>
      </c>
      <c r="E18" s="2" t="s">
        <v>40</v>
      </c>
      <c r="F18" s="2" t="s">
        <v>40</v>
      </c>
      <c r="G18" s="2" t="s">
        <v>40</v>
      </c>
      <c r="H18" s="2" t="s">
        <v>40</v>
      </c>
      <c r="I18" s="2" t="s">
        <v>40</v>
      </c>
      <c r="J18" s="19"/>
    </row>
    <row r="19" spans="1:10" ht="58.5" customHeight="1">
      <c r="A19" s="22" t="s">
        <v>13</v>
      </c>
      <c r="B19" s="24" t="s">
        <v>24</v>
      </c>
      <c r="C19" s="25" t="s">
        <v>20</v>
      </c>
      <c r="D19" s="5" t="s">
        <v>2</v>
      </c>
      <c r="E19" s="2" t="s">
        <v>40</v>
      </c>
      <c r="F19" s="2" t="s">
        <v>40</v>
      </c>
      <c r="G19" s="2" t="s">
        <v>40</v>
      </c>
      <c r="H19" s="2" t="s">
        <v>40</v>
      </c>
      <c r="I19" s="2" t="s">
        <v>40</v>
      </c>
      <c r="J19" s="18" t="s">
        <v>69</v>
      </c>
    </row>
    <row r="20" spans="1:10" ht="94.5" customHeight="1">
      <c r="A20" s="22"/>
      <c r="B20" s="24"/>
      <c r="C20" s="25"/>
      <c r="D20" s="5" t="s">
        <v>21</v>
      </c>
      <c r="E20" s="2" t="s">
        <v>40</v>
      </c>
      <c r="F20" s="2" t="s">
        <v>40</v>
      </c>
      <c r="G20" s="2" t="s">
        <v>40</v>
      </c>
      <c r="H20" s="2" t="s">
        <v>40</v>
      </c>
      <c r="I20" s="2" t="s">
        <v>40</v>
      </c>
      <c r="J20" s="19"/>
    </row>
    <row r="21" spans="1:10" ht="51" customHeight="1">
      <c r="A21" s="22" t="s">
        <v>14</v>
      </c>
      <c r="B21" s="26" t="s">
        <v>26</v>
      </c>
      <c r="C21" s="25" t="s">
        <v>20</v>
      </c>
      <c r="D21" s="5" t="s">
        <v>2</v>
      </c>
      <c r="E21" s="2" t="s">
        <v>40</v>
      </c>
      <c r="F21" s="2" t="s">
        <v>40</v>
      </c>
      <c r="G21" s="2" t="s">
        <v>40</v>
      </c>
      <c r="H21" s="2" t="s">
        <v>40</v>
      </c>
      <c r="I21" s="2" t="s">
        <v>40</v>
      </c>
      <c r="J21" s="18" t="s">
        <v>70</v>
      </c>
    </row>
    <row r="22" spans="1:10" ht="82.5" customHeight="1">
      <c r="A22" s="22"/>
      <c r="B22" s="26"/>
      <c r="C22" s="25"/>
      <c r="D22" s="5" t="s">
        <v>21</v>
      </c>
      <c r="E22" s="2" t="s">
        <v>40</v>
      </c>
      <c r="F22" s="2" t="s">
        <v>40</v>
      </c>
      <c r="G22" s="2" t="s">
        <v>40</v>
      </c>
      <c r="H22" s="2" t="s">
        <v>40</v>
      </c>
      <c r="I22" s="2" t="s">
        <v>40</v>
      </c>
      <c r="J22" s="19"/>
    </row>
    <row r="23" spans="1:10" ht="68.25" customHeight="1">
      <c r="A23" s="22" t="s">
        <v>31</v>
      </c>
      <c r="B23" s="26" t="s">
        <v>32</v>
      </c>
      <c r="C23" s="25" t="s">
        <v>20</v>
      </c>
      <c r="D23" s="5" t="s">
        <v>2</v>
      </c>
      <c r="E23" s="2" t="s">
        <v>40</v>
      </c>
      <c r="F23" s="2" t="s">
        <v>40</v>
      </c>
      <c r="G23" s="2" t="s">
        <v>40</v>
      </c>
      <c r="H23" s="2" t="s">
        <v>40</v>
      </c>
      <c r="I23" s="2" t="s">
        <v>40</v>
      </c>
      <c r="J23" s="5"/>
    </row>
    <row r="24" spans="1:10" ht="92.25" customHeight="1">
      <c r="A24" s="22"/>
      <c r="B24" s="26"/>
      <c r="C24" s="25"/>
      <c r="D24" s="5" t="s">
        <v>21</v>
      </c>
      <c r="E24" s="2" t="s">
        <v>40</v>
      </c>
      <c r="F24" s="2" t="s">
        <v>40</v>
      </c>
      <c r="G24" s="2" t="s">
        <v>40</v>
      </c>
      <c r="H24" s="2" t="s">
        <v>40</v>
      </c>
      <c r="I24" s="2" t="s">
        <v>40</v>
      </c>
      <c r="J24" s="5"/>
    </row>
    <row r="25" spans="1:10">
      <c r="A25" s="25" t="s">
        <v>34</v>
      </c>
      <c r="B25" s="24" t="s">
        <v>25</v>
      </c>
      <c r="C25" s="25" t="s">
        <v>20</v>
      </c>
      <c r="D25" s="5" t="s">
        <v>2</v>
      </c>
      <c r="E25" s="2">
        <f>E26</f>
        <v>28396</v>
      </c>
      <c r="F25" s="2">
        <f>F26</f>
        <v>28396</v>
      </c>
      <c r="G25" s="2">
        <f>G26</f>
        <v>18439.8</v>
      </c>
      <c r="H25" s="9">
        <f t="shared" ref="H25:H28" si="0">F25-G25</f>
        <v>9956.2000000000007</v>
      </c>
      <c r="I25" s="9">
        <f t="shared" ref="I25:I28" si="1">G25/F25*100</f>
        <v>64.938019439357646</v>
      </c>
      <c r="J25" s="18" t="s">
        <v>65</v>
      </c>
    </row>
    <row r="26" spans="1:10">
      <c r="A26" s="25"/>
      <c r="B26" s="24"/>
      <c r="C26" s="25"/>
      <c r="D26" s="5" t="s">
        <v>21</v>
      </c>
      <c r="E26" s="2">
        <v>28396</v>
      </c>
      <c r="F26" s="2">
        <v>28396</v>
      </c>
      <c r="G26" s="2">
        <v>18439.8</v>
      </c>
      <c r="H26" s="9">
        <f t="shared" si="0"/>
        <v>9956.2000000000007</v>
      </c>
      <c r="I26" s="9">
        <f t="shared" si="1"/>
        <v>64.938019439357646</v>
      </c>
      <c r="J26" s="19"/>
    </row>
    <row r="27" spans="1:10">
      <c r="A27" s="22"/>
      <c r="B27" s="27" t="s">
        <v>16</v>
      </c>
      <c r="C27" s="22"/>
      <c r="D27" s="5" t="s">
        <v>2</v>
      </c>
      <c r="E27" s="2">
        <f t="shared" ref="E27:F27" si="2">E25</f>
        <v>28396</v>
      </c>
      <c r="F27" s="2">
        <f t="shared" si="2"/>
        <v>28396</v>
      </c>
      <c r="G27" s="2">
        <f t="shared" ref="G27" si="3">G25</f>
        <v>18439.8</v>
      </c>
      <c r="H27" s="9">
        <f t="shared" si="0"/>
        <v>9956.2000000000007</v>
      </c>
      <c r="I27" s="9">
        <f t="shared" si="1"/>
        <v>64.938019439357646</v>
      </c>
      <c r="J27" s="5"/>
    </row>
    <row r="28" spans="1:10">
      <c r="A28" s="22"/>
      <c r="B28" s="27"/>
      <c r="C28" s="22"/>
      <c r="D28" s="5" t="s">
        <v>21</v>
      </c>
      <c r="E28" s="2">
        <f t="shared" ref="E28:F28" si="4">E26</f>
        <v>28396</v>
      </c>
      <c r="F28" s="2">
        <f t="shared" si="4"/>
        <v>28396</v>
      </c>
      <c r="G28" s="2">
        <f t="shared" ref="G28" si="5">G26</f>
        <v>18439.8</v>
      </c>
      <c r="H28" s="9">
        <f t="shared" si="0"/>
        <v>9956.2000000000007</v>
      </c>
      <c r="I28" s="9">
        <f t="shared" si="1"/>
        <v>64.938019439357646</v>
      </c>
      <c r="J28" s="5"/>
    </row>
    <row r="29" spans="1:10">
      <c r="A29" s="33" t="s">
        <v>35</v>
      </c>
      <c r="B29" s="33"/>
      <c r="C29" s="33"/>
      <c r="D29" s="33"/>
      <c r="E29" s="33"/>
      <c r="F29" s="33"/>
      <c r="G29" s="33"/>
      <c r="H29" s="33"/>
      <c r="I29" s="33"/>
      <c r="J29" s="33"/>
    </row>
    <row r="30" spans="1:10" ht="46.5" customHeight="1">
      <c r="A30" s="22" t="s">
        <v>5</v>
      </c>
      <c r="B30" s="24" t="s">
        <v>27</v>
      </c>
      <c r="C30" s="25" t="s">
        <v>20</v>
      </c>
      <c r="D30" s="5" t="s">
        <v>2</v>
      </c>
      <c r="E30" s="2">
        <f>E31</f>
        <v>27000</v>
      </c>
      <c r="F30" s="2">
        <f>F31</f>
        <v>27000</v>
      </c>
      <c r="G30" s="2">
        <f>G31</f>
        <v>6868.3</v>
      </c>
      <c r="H30" s="9">
        <f t="shared" ref="H30:H39" si="6">F30-G30</f>
        <v>20131.7</v>
      </c>
      <c r="I30" s="9">
        <f t="shared" ref="I30:I39" si="7">G30/F30*100</f>
        <v>25.438148148148148</v>
      </c>
      <c r="J30" s="18" t="s">
        <v>66</v>
      </c>
    </row>
    <row r="31" spans="1:10" ht="39" customHeight="1">
      <c r="A31" s="22"/>
      <c r="B31" s="24"/>
      <c r="C31" s="25"/>
      <c r="D31" s="5" t="s">
        <v>21</v>
      </c>
      <c r="E31" s="2">
        <v>27000</v>
      </c>
      <c r="F31" s="2">
        <v>27000</v>
      </c>
      <c r="G31" s="2">
        <v>6868.3</v>
      </c>
      <c r="H31" s="9">
        <f t="shared" si="6"/>
        <v>20131.7</v>
      </c>
      <c r="I31" s="9">
        <f t="shared" si="7"/>
        <v>25.438148148148148</v>
      </c>
      <c r="J31" s="19"/>
    </row>
    <row r="32" spans="1:10" ht="15.75" customHeight="1">
      <c r="A32" s="22" t="s">
        <v>7</v>
      </c>
      <c r="B32" s="24" t="s">
        <v>15</v>
      </c>
      <c r="C32" s="25" t="s">
        <v>20</v>
      </c>
      <c r="D32" s="5" t="s">
        <v>2</v>
      </c>
      <c r="E32" s="2" t="s">
        <v>40</v>
      </c>
      <c r="F32" s="2" t="s">
        <v>40</v>
      </c>
      <c r="G32" s="2" t="s">
        <v>40</v>
      </c>
      <c r="H32" s="2" t="s">
        <v>40</v>
      </c>
      <c r="I32" s="2" t="s">
        <v>40</v>
      </c>
      <c r="J32" s="18" t="s">
        <v>71</v>
      </c>
    </row>
    <row r="33" spans="1:10" ht="38.25" customHeight="1">
      <c r="A33" s="22"/>
      <c r="B33" s="24"/>
      <c r="C33" s="25"/>
      <c r="D33" s="5" t="s">
        <v>21</v>
      </c>
      <c r="E33" s="2" t="s">
        <v>40</v>
      </c>
      <c r="F33" s="2" t="s">
        <v>40</v>
      </c>
      <c r="G33" s="2" t="s">
        <v>40</v>
      </c>
      <c r="H33" s="2" t="s">
        <v>40</v>
      </c>
      <c r="I33" s="2" t="s">
        <v>40</v>
      </c>
      <c r="J33" s="19"/>
    </row>
    <row r="34" spans="1:10" ht="31.5" customHeight="1">
      <c r="A34" s="22" t="s">
        <v>8</v>
      </c>
      <c r="B34" s="24" t="s">
        <v>30</v>
      </c>
      <c r="C34" s="25" t="s">
        <v>20</v>
      </c>
      <c r="D34" s="5" t="s">
        <v>2</v>
      </c>
      <c r="E34" s="2">
        <f>E35</f>
        <v>1000</v>
      </c>
      <c r="F34" s="2">
        <f>F35</f>
        <v>1000</v>
      </c>
      <c r="G34" s="2">
        <f>G35</f>
        <v>0</v>
      </c>
      <c r="H34" s="9">
        <f t="shared" si="6"/>
        <v>1000</v>
      </c>
      <c r="I34" s="9">
        <f t="shared" si="7"/>
        <v>0</v>
      </c>
      <c r="J34" s="18" t="s">
        <v>72</v>
      </c>
    </row>
    <row r="35" spans="1:10" ht="52.5" customHeight="1">
      <c r="A35" s="22"/>
      <c r="B35" s="24"/>
      <c r="C35" s="25"/>
      <c r="D35" s="5" t="s">
        <v>21</v>
      </c>
      <c r="E35" s="2">
        <v>1000</v>
      </c>
      <c r="F35" s="2">
        <v>1000</v>
      </c>
      <c r="G35" s="2">
        <v>0</v>
      </c>
      <c r="H35" s="9">
        <f t="shared" si="6"/>
        <v>1000</v>
      </c>
      <c r="I35" s="9">
        <f t="shared" si="7"/>
        <v>0</v>
      </c>
      <c r="J35" s="19"/>
    </row>
    <row r="36" spans="1:10">
      <c r="A36" s="22" t="s">
        <v>38</v>
      </c>
      <c r="B36" s="24" t="s">
        <v>39</v>
      </c>
      <c r="C36" s="25" t="s">
        <v>20</v>
      </c>
      <c r="D36" s="5" t="s">
        <v>2</v>
      </c>
      <c r="E36" s="2">
        <f>E37</f>
        <v>0</v>
      </c>
      <c r="F36" s="2">
        <f>F37</f>
        <v>0</v>
      </c>
      <c r="G36" s="2">
        <f>G37</f>
        <v>0</v>
      </c>
      <c r="H36" s="9">
        <f t="shared" si="6"/>
        <v>0</v>
      </c>
      <c r="I36" s="10">
        <v>0</v>
      </c>
      <c r="J36" s="5"/>
    </row>
    <row r="37" spans="1:10">
      <c r="A37" s="22"/>
      <c r="B37" s="24"/>
      <c r="C37" s="25"/>
      <c r="D37" s="5" t="s">
        <v>21</v>
      </c>
      <c r="E37" s="2">
        <v>0</v>
      </c>
      <c r="F37" s="2">
        <v>0</v>
      </c>
      <c r="G37" s="2">
        <v>0</v>
      </c>
      <c r="H37" s="9">
        <f t="shared" si="6"/>
        <v>0</v>
      </c>
      <c r="I37" s="10">
        <v>0</v>
      </c>
      <c r="J37" s="5"/>
    </row>
    <row r="38" spans="1:10">
      <c r="A38" s="22"/>
      <c r="B38" s="22" t="s">
        <v>9</v>
      </c>
      <c r="C38" s="25"/>
      <c r="D38" s="5" t="s">
        <v>2</v>
      </c>
      <c r="E38" s="2">
        <f t="shared" ref="E38:G38" si="8">E39</f>
        <v>28000</v>
      </c>
      <c r="F38" s="2">
        <f t="shared" si="8"/>
        <v>28000</v>
      </c>
      <c r="G38" s="2">
        <f t="shared" si="8"/>
        <v>6868.3</v>
      </c>
      <c r="H38" s="9">
        <f t="shared" si="6"/>
        <v>21131.7</v>
      </c>
      <c r="I38" s="9">
        <f t="shared" si="7"/>
        <v>24.529642857142857</v>
      </c>
      <c r="J38" s="5"/>
    </row>
    <row r="39" spans="1:10">
      <c r="A39" s="22"/>
      <c r="B39" s="22"/>
      <c r="C39" s="25"/>
      <c r="D39" s="5" t="s">
        <v>21</v>
      </c>
      <c r="E39" s="2">
        <f t="shared" ref="E39:G39" si="9">E31+E37+E35</f>
        <v>28000</v>
      </c>
      <c r="F39" s="2">
        <f t="shared" si="9"/>
        <v>28000</v>
      </c>
      <c r="G39" s="2">
        <f t="shared" si="9"/>
        <v>6868.3</v>
      </c>
      <c r="H39" s="9">
        <f t="shared" si="6"/>
        <v>21131.7</v>
      </c>
      <c r="I39" s="9">
        <f t="shared" si="7"/>
        <v>24.529642857142857</v>
      </c>
      <c r="J39" s="5"/>
    </row>
    <row r="40" spans="1:10" ht="19.5" customHeight="1">
      <c r="A40" s="23" t="s">
        <v>37</v>
      </c>
      <c r="B40" s="23"/>
      <c r="C40" s="23"/>
      <c r="D40" s="23"/>
      <c r="E40" s="23"/>
      <c r="F40" s="23"/>
      <c r="G40" s="23"/>
      <c r="H40" s="23"/>
      <c r="I40" s="23"/>
      <c r="J40" s="23"/>
    </row>
    <row r="41" spans="1:10" ht="108" customHeight="1">
      <c r="A41" s="22" t="s">
        <v>10</v>
      </c>
      <c r="B41" s="24" t="s">
        <v>36</v>
      </c>
      <c r="C41" s="25" t="s">
        <v>20</v>
      </c>
      <c r="D41" s="5" t="s">
        <v>2</v>
      </c>
      <c r="E41" s="2">
        <f>E42</f>
        <v>2861</v>
      </c>
      <c r="F41" s="2">
        <f>F42</f>
        <v>2861</v>
      </c>
      <c r="G41" s="2">
        <f>G42</f>
        <v>1207</v>
      </c>
      <c r="H41" s="9">
        <f t="shared" ref="H41:H50" si="10">F41-G41</f>
        <v>1654</v>
      </c>
      <c r="I41" s="9">
        <f t="shared" ref="I41:I50" si="11">G41/F41*100</f>
        <v>42.188046137714089</v>
      </c>
      <c r="J41" s="20" t="s">
        <v>73</v>
      </c>
    </row>
    <row r="42" spans="1:10" ht="96" customHeight="1">
      <c r="A42" s="22"/>
      <c r="B42" s="24"/>
      <c r="C42" s="25"/>
      <c r="D42" s="5" t="s">
        <v>21</v>
      </c>
      <c r="E42" s="2">
        <v>2861</v>
      </c>
      <c r="F42" s="2">
        <v>2861</v>
      </c>
      <c r="G42" s="2">
        <v>1207</v>
      </c>
      <c r="H42" s="9">
        <f t="shared" si="10"/>
        <v>1654</v>
      </c>
      <c r="I42" s="9">
        <f t="shared" si="11"/>
        <v>42.188046137714089</v>
      </c>
      <c r="J42" s="21"/>
    </row>
    <row r="43" spans="1:10" ht="33" customHeight="1">
      <c r="A43" s="22" t="s">
        <v>11</v>
      </c>
      <c r="B43" s="24" t="s">
        <v>28</v>
      </c>
      <c r="C43" s="25" t="s">
        <v>20</v>
      </c>
      <c r="D43" s="5" t="s">
        <v>2</v>
      </c>
      <c r="E43" s="2" t="s">
        <v>40</v>
      </c>
      <c r="F43" s="2" t="s">
        <v>40</v>
      </c>
      <c r="G43" s="2" t="s">
        <v>40</v>
      </c>
      <c r="H43" s="2" t="s">
        <v>40</v>
      </c>
      <c r="I43" s="2" t="s">
        <v>40</v>
      </c>
      <c r="J43" s="18" t="s">
        <v>74</v>
      </c>
    </row>
    <row r="44" spans="1:10" ht="46.5" customHeight="1">
      <c r="A44" s="22"/>
      <c r="B44" s="24"/>
      <c r="C44" s="25"/>
      <c r="D44" s="5" t="s">
        <v>21</v>
      </c>
      <c r="E44" s="2" t="s">
        <v>40</v>
      </c>
      <c r="F44" s="2" t="s">
        <v>40</v>
      </c>
      <c r="G44" s="2" t="s">
        <v>40</v>
      </c>
      <c r="H44" s="2" t="s">
        <v>40</v>
      </c>
      <c r="I44" s="2" t="s">
        <v>40</v>
      </c>
      <c r="J44" s="19"/>
    </row>
    <row r="45" spans="1:10">
      <c r="A45" s="22"/>
      <c r="B45" s="27" t="s">
        <v>12</v>
      </c>
      <c r="C45" s="25"/>
      <c r="D45" s="5" t="s">
        <v>2</v>
      </c>
      <c r="E45" s="2">
        <f>E46</f>
        <v>2861</v>
      </c>
      <c r="F45" s="2">
        <f>F46</f>
        <v>2861</v>
      </c>
      <c r="G45" s="2">
        <f>G46</f>
        <v>1207</v>
      </c>
      <c r="H45" s="9">
        <f t="shared" si="10"/>
        <v>1654</v>
      </c>
      <c r="I45" s="9">
        <f t="shared" si="11"/>
        <v>42.188046137714089</v>
      </c>
      <c r="J45" s="5"/>
    </row>
    <row r="46" spans="1:10">
      <c r="A46" s="22"/>
      <c r="B46" s="27"/>
      <c r="C46" s="25"/>
      <c r="D46" s="5" t="s">
        <v>21</v>
      </c>
      <c r="E46" s="2">
        <f>E42</f>
        <v>2861</v>
      </c>
      <c r="F46" s="2">
        <f>F42</f>
        <v>2861</v>
      </c>
      <c r="G46" s="2">
        <f>G42</f>
        <v>1207</v>
      </c>
      <c r="H46" s="9">
        <f t="shared" si="10"/>
        <v>1654</v>
      </c>
      <c r="I46" s="9">
        <f t="shared" si="11"/>
        <v>42.188046137714089</v>
      </c>
      <c r="J46" s="5"/>
    </row>
    <row r="47" spans="1:10">
      <c r="A47" s="22" t="s">
        <v>29</v>
      </c>
      <c r="B47" s="22"/>
      <c r="C47" s="22"/>
      <c r="D47" s="5" t="s">
        <v>2</v>
      </c>
      <c r="E47" s="3">
        <f>E48</f>
        <v>59257</v>
      </c>
      <c r="F47" s="3">
        <f>F48</f>
        <v>59257</v>
      </c>
      <c r="G47" s="3">
        <f>G48</f>
        <v>26515.1</v>
      </c>
      <c r="H47" s="9">
        <f t="shared" si="10"/>
        <v>32741.9</v>
      </c>
      <c r="I47" s="9">
        <f t="shared" si="11"/>
        <v>44.745937188855322</v>
      </c>
      <c r="J47" s="5"/>
    </row>
    <row r="48" spans="1:10">
      <c r="A48" s="22"/>
      <c r="B48" s="22"/>
      <c r="C48" s="22"/>
      <c r="D48" s="5" t="s">
        <v>21</v>
      </c>
      <c r="E48" s="2">
        <f t="shared" ref="E48:G48" si="12">E46+E39+E28</f>
        <v>59257</v>
      </c>
      <c r="F48" s="2">
        <f t="shared" si="12"/>
        <v>59257</v>
      </c>
      <c r="G48" s="2">
        <f t="shared" si="12"/>
        <v>26515.1</v>
      </c>
      <c r="H48" s="9">
        <f t="shared" si="10"/>
        <v>32741.9</v>
      </c>
      <c r="I48" s="9">
        <f t="shared" si="11"/>
        <v>44.745937188855322</v>
      </c>
      <c r="J48" s="5"/>
    </row>
    <row r="49" spans="1:10">
      <c r="A49" s="22" t="s">
        <v>17</v>
      </c>
      <c r="B49" s="22"/>
      <c r="C49" s="22"/>
      <c r="D49" s="22"/>
      <c r="E49" s="3"/>
      <c r="F49" s="3"/>
      <c r="G49" s="3"/>
      <c r="H49" s="9"/>
      <c r="I49" s="9"/>
      <c r="J49" s="6"/>
    </row>
    <row r="50" spans="1:10">
      <c r="A50" s="22" t="s">
        <v>23</v>
      </c>
      <c r="B50" s="22"/>
      <c r="C50" s="22"/>
      <c r="D50" s="22"/>
      <c r="E50" s="2">
        <f t="shared" ref="E50:G50" si="13">E48</f>
        <v>59257</v>
      </c>
      <c r="F50" s="2">
        <f t="shared" si="13"/>
        <v>59257</v>
      </c>
      <c r="G50" s="2">
        <f t="shared" si="13"/>
        <v>26515.1</v>
      </c>
      <c r="H50" s="9">
        <f t="shared" si="10"/>
        <v>32741.9</v>
      </c>
      <c r="I50" s="9">
        <f t="shared" si="11"/>
        <v>44.745937188855322</v>
      </c>
      <c r="J50" s="6"/>
    </row>
    <row r="52" spans="1:10">
      <c r="B52" s="32" t="s">
        <v>49</v>
      </c>
      <c r="C52" s="32"/>
      <c r="D52" s="32"/>
      <c r="E52" s="32" t="s">
        <v>54</v>
      </c>
      <c r="F52" s="32"/>
      <c r="G52" s="11" t="s">
        <v>61</v>
      </c>
    </row>
    <row r="53" spans="1:10">
      <c r="B53" s="31" t="s">
        <v>53</v>
      </c>
      <c r="C53" s="31"/>
      <c r="D53" s="31"/>
      <c r="E53" s="31" t="s">
        <v>55</v>
      </c>
      <c r="F53" s="31"/>
      <c r="G53" s="14" t="s">
        <v>56</v>
      </c>
    </row>
    <row r="56" spans="1:10">
      <c r="B56" s="12" t="s">
        <v>67</v>
      </c>
      <c r="C56" s="11" t="s">
        <v>58</v>
      </c>
      <c r="D56" s="12" t="s">
        <v>60</v>
      </c>
    </row>
    <row r="57" spans="1:10" ht="24">
      <c r="B57" s="15" t="s">
        <v>57</v>
      </c>
      <c r="C57" s="13" t="s">
        <v>56</v>
      </c>
      <c r="D57" s="13" t="s">
        <v>59</v>
      </c>
    </row>
    <row r="59" spans="1:10">
      <c r="B59" s="17" t="s">
        <v>63</v>
      </c>
      <c r="C59" s="16">
        <v>42200</v>
      </c>
    </row>
  </sheetData>
  <mergeCells count="82">
    <mergeCell ref="A1:J1"/>
    <mergeCell ref="E53:F53"/>
    <mergeCell ref="E52:F52"/>
    <mergeCell ref="B52:D52"/>
    <mergeCell ref="B53:D53"/>
    <mergeCell ref="A40:J40"/>
    <mergeCell ref="A29:J29"/>
    <mergeCell ref="A14:J14"/>
    <mergeCell ref="A13:J13"/>
    <mergeCell ref="A2:J2"/>
    <mergeCell ref="A3:J3"/>
    <mergeCell ref="D10:D11"/>
    <mergeCell ref="E10:E11"/>
    <mergeCell ref="F10:F11"/>
    <mergeCell ref="G10:G11"/>
    <mergeCell ref="H10:I10"/>
    <mergeCell ref="J10:J11"/>
    <mergeCell ref="A5:J5"/>
    <mergeCell ref="A6:J6"/>
    <mergeCell ref="A7:J7"/>
    <mergeCell ref="A8:J8"/>
    <mergeCell ref="A41:A42"/>
    <mergeCell ref="B41:B42"/>
    <mergeCell ref="C41:C42"/>
    <mergeCell ref="A36:A37"/>
    <mergeCell ref="A49:D49"/>
    <mergeCell ref="A38:A39"/>
    <mergeCell ref="A50:D50"/>
    <mergeCell ref="B43:B44"/>
    <mergeCell ref="C43:C44"/>
    <mergeCell ref="B45:B46"/>
    <mergeCell ref="A45:A46"/>
    <mergeCell ref="C45:C46"/>
    <mergeCell ref="A47:C48"/>
    <mergeCell ref="A43:A44"/>
    <mergeCell ref="C38:C39"/>
    <mergeCell ref="B25:B26"/>
    <mergeCell ref="C36:C37"/>
    <mergeCell ref="A30:A31"/>
    <mergeCell ref="B30:B31"/>
    <mergeCell ref="B32:B33"/>
    <mergeCell ref="C32:C33"/>
    <mergeCell ref="B36:B37"/>
    <mergeCell ref="A34:A35"/>
    <mergeCell ref="B34:B35"/>
    <mergeCell ref="C34:C35"/>
    <mergeCell ref="B38:B39"/>
    <mergeCell ref="A25:A26"/>
    <mergeCell ref="A27:A28"/>
    <mergeCell ref="B27:B28"/>
    <mergeCell ref="C27:C28"/>
    <mergeCell ref="C30:C31"/>
    <mergeCell ref="A32:A33"/>
    <mergeCell ref="C25:C26"/>
    <mergeCell ref="B21:B22"/>
    <mergeCell ref="C21:C22"/>
    <mergeCell ref="B23:B24"/>
    <mergeCell ref="C23:C24"/>
    <mergeCell ref="A15:A16"/>
    <mergeCell ref="A21:A22"/>
    <mergeCell ref="A23:A24"/>
    <mergeCell ref="C10:C11"/>
    <mergeCell ref="A10:A11"/>
    <mergeCell ref="B10:B11"/>
    <mergeCell ref="B15:B16"/>
    <mergeCell ref="C15:C16"/>
    <mergeCell ref="C19:C20"/>
    <mergeCell ref="B17:B18"/>
    <mergeCell ref="C17:C18"/>
    <mergeCell ref="A17:A18"/>
    <mergeCell ref="A19:A20"/>
    <mergeCell ref="B19:B20"/>
    <mergeCell ref="J15:J16"/>
    <mergeCell ref="J17:J18"/>
    <mergeCell ref="J19:J20"/>
    <mergeCell ref="J21:J22"/>
    <mergeCell ref="J25:J26"/>
    <mergeCell ref="J30:J31"/>
    <mergeCell ref="J32:J33"/>
    <mergeCell ref="J34:J35"/>
    <mergeCell ref="J43:J44"/>
    <mergeCell ref="J41:J42"/>
  </mergeCells>
  <pageMargins left="0.27559055118110237" right="0.23622047244094491" top="0.2" bottom="0.27559055118110237" header="0.31496062992125984" footer="0.17"/>
  <pageSetup paperSize="9" scale="73" fitToHeight="0" orientation="landscape" r:id="rId1"/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Винникова С.Г.</dc:creator>
  <cp:lastModifiedBy>Гущина Ирина Анатольевна</cp:lastModifiedBy>
  <cp:lastPrinted>2015-07-14T09:25:40Z</cp:lastPrinted>
  <dcterms:created xsi:type="dcterms:W3CDTF">2013-08-08T12:02:55Z</dcterms:created>
  <dcterms:modified xsi:type="dcterms:W3CDTF">2015-07-14T09:38:02Z</dcterms:modified>
</cp:coreProperties>
</file>