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216" windowWidth="18972" windowHeight="8460" tabRatio="601"/>
  </bookViews>
  <sheets>
    <sheet name="Лист1 (2)" sheetId="3" r:id="rId1"/>
  </sheets>
  <definedNames>
    <definedName name="_xlnm.Print_Titles" localSheetId="0">'Лист1 (2)'!$10:$11</definedName>
    <definedName name="_xlnm.Print_Area" localSheetId="0">'Лист1 (2)'!$A$1:$N$50</definedName>
  </definedNames>
  <calcPr calcId="144525"/>
</workbook>
</file>

<file path=xl/calcChain.xml><?xml version="1.0" encoding="utf-8"?>
<calcChain xmlns="http://schemas.openxmlformats.org/spreadsheetml/2006/main">
  <c r="N45" i="3" l="1"/>
  <c r="M45" i="3"/>
  <c r="L45" i="3"/>
  <c r="N50" i="3" l="1"/>
  <c r="M50" i="3"/>
  <c r="L50" i="3"/>
  <c r="N25" i="3"/>
  <c r="M25" i="3"/>
  <c r="L25" i="3"/>
</calcChain>
</file>

<file path=xl/sharedStrings.xml><?xml version="1.0" encoding="utf-8"?>
<sst xmlns="http://schemas.openxmlformats.org/spreadsheetml/2006/main" count="201" uniqueCount="145">
  <si>
    <t>№ п/п</t>
  </si>
  <si>
    <t>Наименование мероприятия</t>
  </si>
  <si>
    <t>Срок исполнения</t>
  </si>
  <si>
    <t>Ответственный исполнитель</t>
  </si>
  <si>
    <t>1.2.</t>
  </si>
  <si>
    <t>1.3.</t>
  </si>
  <si>
    <t>1.5.</t>
  </si>
  <si>
    <t>Департамент муниципальной собственности и градостроительства администрации города Югорска</t>
  </si>
  <si>
    <t>1.7.</t>
  </si>
  <si>
    <t>1.8.</t>
  </si>
  <si>
    <t>1.9.</t>
  </si>
  <si>
    <t>Итого</t>
  </si>
  <si>
    <t>Целевой показатель</t>
  </si>
  <si>
    <t>Значение целевого показателя</t>
  </si>
  <si>
    <t>1.1.</t>
  </si>
  <si>
    <t>Департамент финансов администрации города Югорска</t>
  </si>
  <si>
    <t>3.1.</t>
  </si>
  <si>
    <t>3.2.</t>
  </si>
  <si>
    <t>1.10.</t>
  </si>
  <si>
    <t xml:space="preserve">к постановлению администрации </t>
  </si>
  <si>
    <t xml:space="preserve">города Югорска </t>
  </si>
  <si>
    <t xml:space="preserve"> </t>
  </si>
  <si>
    <t>х</t>
  </si>
  <si>
    <t>1. Мероприятия по росту доходов бюджета муниципального образования город Югорск</t>
  </si>
  <si>
    <t>не более 5%</t>
  </si>
  <si>
    <t>отношение годового объема расходов на обслуживание муниципального долга к общему годовому объему расходов бюджета города, за исключением расходов, осуществляемых за счет субвенций, %</t>
  </si>
  <si>
    <t>1.11.</t>
  </si>
  <si>
    <t>доля дополнительных доходов от суммы налоговых и неналоговых доходов бюджета города,%</t>
  </si>
  <si>
    <t>1.4.</t>
  </si>
  <si>
    <t>1.6.</t>
  </si>
  <si>
    <t>Ежегодная индексация размера арендной платы за использование земельных участков (за исключением  земель населенных пунктов), государственная собственность на которые не разграничена, на размер уровня инфляции, установленного в федеральном законе о федеральном бюджете на очередной финансовый год и плановый период</t>
  </si>
  <si>
    <t>2.1.</t>
  </si>
  <si>
    <t>Реструктуризация бюджетной сети, включая изменение типа существующих муниципальных учреждений, перепрофилирование, ликвидация учреждений, присоединение отдельных учреждений к другим учреждениям</t>
  </si>
  <si>
    <t>Проект решения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</si>
  <si>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отношение количества муниципальных учреждений, подлежащих реорганизации, к общему количеству муниципальных учреждений,  %</t>
  </si>
  <si>
    <t>Ответственные исполнители и соисполнители муниципальных  программ города Югорска, руководители органов администрации города Югорска, осуществляющие функции и полномочия учредителя  муниципальных  учреждений города Югорска, руководители структурных подразделений администрации города Югорска, обеспечивающие осуществление администрацией города Югорска функций и полномочий учредителя в отношении муниципальных учреждений</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</si>
  <si>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</si>
  <si>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2.2.</t>
  </si>
  <si>
    <t>Повышение  эффективности муниципальных закупок и оптимизация расходов капитального характера, в том числе за счет:</t>
  </si>
  <si>
    <t>а) обоснованности закупок, начальных (максимальных) цен контрактов, комплектности приобретения товара, его технических характеристик;</t>
  </si>
  <si>
    <t>б) стремления к экономии в ходе закупочных процедур при условии соблюдения качества и требований законодательства;</t>
  </si>
  <si>
    <t xml:space="preserve">в) первоочередного направления средств на завершение строительства (реконструкцию) объектов капитального строительства, на капитальные затраты, способствующие снижению текущих затрат в среднесрочной перспективе;  </t>
  </si>
  <si>
    <t xml:space="preserve">г) сокращения случаев авансирования капитальных расходов  </t>
  </si>
  <si>
    <t>2.3.</t>
  </si>
  <si>
    <t>Привлечение средств от приносящей доход деятельности на обеспечение текущей деятельности бюджетных и автономных учреждений города Югорска</t>
  </si>
  <si>
    <t>Управление образования администрации города Югорска</t>
  </si>
  <si>
    <t>Управление  социальной политики администрации города Югорска</t>
  </si>
  <si>
    <t>2.4.</t>
  </si>
  <si>
    <t>ежегодный прирост объема платных услуг, %</t>
  </si>
  <si>
    <t>2.5.</t>
  </si>
  <si>
    <t>2.6.</t>
  </si>
  <si>
    <t xml:space="preserve">Управление образование администрации города Югорска,
Управление культуры администрации города Югорска, 
Управление социальной политики администрации города Югорска
</t>
  </si>
  <si>
    <t>Проект распоряжения администрации города Югорска</t>
  </si>
  <si>
    <t xml:space="preserve">Заключение муниципальными учреждениями энергосервисных контрактов*                                                                                                               </t>
  </si>
  <si>
    <t xml:space="preserve">количество заключенных энергосервисных контрактов </t>
  </si>
  <si>
    <t>Бюджетный  эффект от реализации мероприятий                                                    (тыс. рублей)</t>
  </si>
  <si>
    <t>не более 30</t>
  </si>
  <si>
    <t>Руководители органов и структурных подразделений администрации города Югорска</t>
  </si>
  <si>
    <t>*Бюджетный эффект будет определен по истечении срока  энергосервисного контракта</t>
  </si>
  <si>
    <t>Департамент экономического развития и проектного управления администрации города Югорска</t>
  </si>
  <si>
    <t>1.12.</t>
  </si>
  <si>
    <t>Установить предельный годовой объем расходов на обслуживание муниципального долга не более 5% от общего годового объема расходов бюджета города, за исключением расходов, осуществляемых за счет субвенций</t>
  </si>
  <si>
    <t>2. Мероприятия по оптимизации расходов бюджета муниципального образования город Югорск</t>
  </si>
  <si>
    <t>Сокращение расходов на информационное обеспечение деятельности органов местного самоуправления</t>
  </si>
  <si>
    <t>Оптимизация штатной численности работников органов местного самоуправления</t>
  </si>
  <si>
    <t>2.11.</t>
  </si>
  <si>
    <t>Проведение инвентаризации расходных обязательств города Югорска</t>
  </si>
  <si>
    <t>отношение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 %</t>
  </si>
  <si>
    <t>Реализация плана мероприятий (дорожной карты) по поддержке доступа негосударственных организаций (коммерческих организаций) к предоставлению услуг в социальной сфере города Югорска</t>
  </si>
  <si>
    <t>3. Мероприятия по сокращению муниципального долга и расходов на его обслуживание</t>
  </si>
  <si>
    <t>Департамент муниципальной собственности и градостроительства администрации города Югорска,
Управление жилищной политики администрации города Югорска</t>
  </si>
  <si>
    <t>Департамент муниципальной собственности и градостроительства администрации города Югорска,
Департамент экономического развития и проектного управления администрации города Югорска,
Департамент финансов администрации города Югорска</t>
  </si>
  <si>
    <t>количество переданных услуг негосударственным организациям социальной сферы, единиц</t>
  </si>
  <si>
    <t>2019 - 2021 годы</t>
  </si>
  <si>
    <t>2019-2021 годы</t>
  </si>
  <si>
    <t>0,0</t>
  </si>
  <si>
    <t>ежегодно до 11 декабря</t>
  </si>
  <si>
    <t>Индексация арендной платы за пользование муниципальным имуществом на размер уровня инфляции, установленный федеральным законом о федеральном бюджете на очередной финансовый год и плановый период</t>
  </si>
  <si>
    <t>увеличение поступлений по налогам на совокупный доход,%</t>
  </si>
  <si>
    <t>количество жилых помещений, предполагаемых к выкупу, единиц</t>
  </si>
  <si>
    <t xml:space="preserve">Нормативно - правовой акт или иной документ </t>
  </si>
  <si>
    <t xml:space="preserve">Постановление администрации города Югорска от 09.09.2016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годы"(с изменениями), постановление администрации города Югорска от 20.09.2016 №2283 "О перечне услуг в социальной сфере, планируемых к передаче негосударственным организациям (коммерческим, некоммерческим), в том числе социально ориентированным некоммерческим организациям" (с изменениями) </t>
  </si>
  <si>
    <t>2022 год</t>
  </si>
  <si>
    <t xml:space="preserve">Обеспечение взаимодействия и координации деятельности администрации города Югорска и федеральных фискальных, правоохранительных и контролирующих органов по выявлению налоговых правонарушений, применения скрытых форм оплаты труда, взысканию задолженности по платежам в бюджет города Югорска </t>
  </si>
  <si>
    <t xml:space="preserve">Протоколы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t>
  </si>
  <si>
    <t>не менее 4</t>
  </si>
  <si>
    <t xml:space="preserve">Проведение адресной работы с налогоплательщиками и работодателями в рамках деятельности комиссии по мобилизации дополнительных доходов в бюджет города Югорска </t>
  </si>
  <si>
    <t xml:space="preserve">Протоколы заседаний комиссии по мобилизации дополнительных доходов в бюджет города Югорска </t>
  </si>
  <si>
    <t>ежеквартально</t>
  </si>
  <si>
    <t xml:space="preserve">Департамент жилищно-коммунального и строительного комплекса администрации города Югорска </t>
  </si>
  <si>
    <t xml:space="preserve">Департамент экономического развития и проектного управления администрации города Югорска  </t>
  </si>
  <si>
    <t>Проведение мероприятий:
- направленных на выявление пользователей, использующих земельные участки и другое недвижимое имущество и привлечение их к налогообложению, содействие в оформлении прав собственности на земельные участки и недвижимое имущество;
- по инвентаризации земельных участков, связанных с выявлением нецелевого использования  земельных участков</t>
  </si>
  <si>
    <t>Принятие мер по урегулированию и  взысканию задолженности по доходам от использования  муниципального имущества, включая  земельные участки</t>
  </si>
  <si>
    <t>увеличение поступлений земельного налога к предыдущему периоду, %</t>
  </si>
  <si>
    <t>ежегодно до  1 января</t>
  </si>
  <si>
    <t xml:space="preserve">Приложение </t>
  </si>
  <si>
    <t>2023 год</t>
  </si>
  <si>
    <t xml:space="preserve">Пересмотр налоговых ставок по налогу на имущество физических лиц в сторону увеличения </t>
  </si>
  <si>
    <t xml:space="preserve">увеличение поступлений  налога на имущество физических лиц к предыдущему периоду, % </t>
  </si>
  <si>
    <t xml:space="preserve">отношение дополнительно поступивших доходов  в бюджет города  в виде арендной платы за пользование муниципальным имуществом к плановому показателю по доходам  в виде арендной платы за пользование муниципальным имуществом, % </t>
  </si>
  <si>
    <t xml:space="preserve">отношение дополнительно поступивших доходов  в бюджет города  в виде арендной платы за пользование земельными участками к плановому показателю по доходам  в виде арендной платы за пользование земельными участками, % </t>
  </si>
  <si>
    <t xml:space="preserve">Решение Думы города Югорска от 26.02.2015 № 8 "Об утверждении Положения о порядке продажи (выкупа) жилых помещений муниципального жилищного фонда" </t>
  </si>
  <si>
    <t xml:space="preserve">План мероприятий по росту доходов, оптимизации расходов бюджета города Югорска и сокращению муниципального долга </t>
  </si>
  <si>
    <t>Решение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</si>
  <si>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Установить значение показателя соотношения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t>
  </si>
  <si>
    <t>Совершенствование механизмов поддержки субъектов малого и среднего предпринимательства в целях обеспечения положительной динамики поступлений налогов на совокупный доход</t>
  </si>
  <si>
    <t>Постановления администрации города Югорска о внесении изменений в соответствующие муниципальные программы города Югорска</t>
  </si>
  <si>
    <t>Решение Думы города Югорска о бюджете города Югорска на очередной финансовый год и плановый период, решение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</si>
  <si>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 xml:space="preserve">Сокращение расходов на функционирование муниципальных учреждений города Югорска: оптимизация штатной численности работников, реализация энергосберегающих мероприятий, повышение эффективности расходов на содержание учреждений, использование зданий, находящихся в оперативном управлении </t>
  </si>
  <si>
    <t>отношение дополнительно поступивших   в бюджет города доходов  от использования      имущества, находящегося в муниципальной собственности, к плановому показателю  по доходам от использования имущества, находящегося в муниципальной собственности, %</t>
  </si>
  <si>
    <t>Решение Думы города Югорска "О внесении изменений в решение Думы города Югорска от 18.11.2014 № 73 "О налоге на имущество физических лиц"</t>
  </si>
  <si>
    <t>Решение Думы города Югорска "О внесении изменений в решение Думы города Югорска от 22.11.2004 № 648 "О земельном налоге"</t>
  </si>
  <si>
    <t>Постановление администрации города "Об утверждении Порядка определения величины арендной платы"</t>
  </si>
  <si>
    <t xml:space="preserve">Уведомления об изменении размера  арендной платы по действующим договорам аренды  земельных участков </t>
  </si>
  <si>
    <t>Муниципальная программа города Югорска "Социально-экономическое развитие и муниципальное управление" (подпрограмма "Развитие малого и среднего предпринимательства")</t>
  </si>
  <si>
    <t xml:space="preserve">количество проведенных заседаний комиссии по мобилизации дополнительных доходов в бюджет города Югорска, единиц </t>
  </si>
  <si>
    <t xml:space="preserve">количество проведенных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единиц       </t>
  </si>
  <si>
    <t xml:space="preserve">  на 2022 год и на плановый период 2023 и 2024 годов </t>
  </si>
  <si>
    <t>2024 год</t>
  </si>
  <si>
    <t>2022-2024 годы</t>
  </si>
  <si>
    <t>не менее 0,43</t>
  </si>
  <si>
    <t>Письмо  в Межрайонную ИФНС России №2 по Ханты - Мансийскому автономному округу - Югре о направлении информации</t>
  </si>
  <si>
    <t>отношение дополнительно поступивших доходов бюджета  города по  налогу на имущество физических лиц к плановому показателю по налогу на имущество физических лиц, %</t>
  </si>
  <si>
    <t>Пересмотр налоговых ставок по земельному налогу в сторону снижения по отдельным категориям налогоплательщиков</t>
  </si>
  <si>
    <t>ежегодно до  1 октября</t>
  </si>
  <si>
    <t>не менее 0,39</t>
  </si>
  <si>
    <t>не менее 0,41</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</si>
  <si>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</si>
  <si>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0,00</t>
  </si>
  <si>
    <t>2,83</t>
  </si>
  <si>
    <t>0,88</t>
  </si>
  <si>
    <t>2,24</t>
  </si>
  <si>
    <t>2,19</t>
  </si>
  <si>
    <t>дополнительно поступившие в  бюджет  города  земельный налог с физических лиц и налог на имущество физических лиц, тыс. рублей</t>
  </si>
  <si>
    <t>Принятие мер, направленных на обеспечение полного охвата  объектов недвижимого имущества, в отношении которых налоговая база определяется  как кадастровая стоимость, в целях включения их  в перечень на очередной налоговый период</t>
  </si>
  <si>
    <t>Осуществление контроля за соблюдением подрядными организациями условия муниципальных контрактов об обязательной постановке на налоговый учет  в Межрайонной ИФНС России №2 по Ханты - Мансийскому автономному округу - Югре</t>
  </si>
  <si>
    <t xml:space="preserve">отношение количества  заключенных муниципальных контрактов,  в отношении которых направлена информация в Межрайонную ИФНС России №2 по Ханты - Мансийскому автономному округу - Югре, к общему количеству заключенных муниципальных контрактов, % </t>
  </si>
  <si>
    <t>не менее 11,18</t>
  </si>
  <si>
    <t>не менее 11,98</t>
  </si>
  <si>
    <t>не менее 12,98</t>
  </si>
  <si>
    <t>не менее 1,41</t>
  </si>
  <si>
    <t>не менее 1,34</t>
  </si>
  <si>
    <t>не менее 1,21</t>
  </si>
  <si>
    <t>Продажа (выкуп) жилых помещений муниципального жилищного фонда</t>
  </si>
  <si>
    <t xml:space="preserve">от 17 января 2022 года № 48-п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</si>
</sst>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 x14ac:knownFonts="1">
    <font>
      <sz val="11"/>
      <color theme="1"/>
      <name val="Calibri"/>
      <family val="2"/>
      <charset val="204"/>
      <scheme val="minor"/>
    </font>
    <font>
      <sz val="12"/>
      <name val="Times New Roman"/>
      <family val="1"/>
      <charset val="204"/>
    </font>
    <font>
      <b/>
      <sz val="14"/>
      <name val="Times New Roman"/>
      <family val="1"/>
      <charset val="204"/>
    </font>
    <font>
      <b/>
      <sz val="12"/>
      <name val="Times New Roman"/>
      <family val="1"/>
      <charset val="204"/>
    </font>
    <font>
      <sz val="11"/>
      <name val="Times New Roman"/>
      <family val="1"/>
      <charset val="204"/>
    </font>
    <font>
      <b/>
      <sz val="11"/>
      <name val="Times New Roman"/>
      <family val="1"/>
      <charset val="204"/>
    </font>
    <font>
      <sz val="11"/>
      <name val="Calibri"/>
      <family val="2"/>
      <charset val="204"/>
      <scheme val="minor"/>
    </font>
    <font>
      <b/>
      <sz val="16"/>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9">
    <xf numFmtId="0" fontId="0" fillId="0" borderId="0" xfId="0"/>
    <xf numFmtId="0" fontId="1" fillId="0" borderId="0" xfId="0" applyFont="1" applyFill="1"/>
    <xf numFmtId="0" fontId="4" fillId="0" borderId="0" xfId="0" applyFont="1" applyFill="1"/>
    <xf numFmtId="3" fontId="1" fillId="0" borderId="0" xfId="0" applyNumberFormat="1" applyFont="1" applyFill="1"/>
    <xf numFmtId="164" fontId="3" fillId="0"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0" fontId="1" fillId="0" borderId="0" xfId="0" applyFont="1" applyFill="1" applyAlignment="1">
      <alignment vertical="center"/>
    </xf>
    <xf numFmtId="0" fontId="3" fillId="0" borderId="1" xfId="0" applyFont="1" applyFill="1" applyBorder="1" applyAlignment="1">
      <alignment horizontal="left" vertical="center" wrapText="1"/>
    </xf>
    <xf numFmtId="0" fontId="7" fillId="0" borderId="0" xfId="0" applyFont="1" applyFill="1" applyBorder="1" applyAlignment="1">
      <alignment vertical="center"/>
    </xf>
    <xf numFmtId="0" fontId="4" fillId="0" borderId="0" xfId="0" applyFont="1" applyFill="1" applyBorder="1"/>
    <xf numFmtId="0" fontId="1" fillId="0" borderId="1" xfId="0" applyFont="1" applyFill="1" applyBorder="1" applyAlignment="1">
      <alignment vertical="center" wrapText="1"/>
    </xf>
    <xf numFmtId="0" fontId="1" fillId="0" borderId="0" xfId="0" applyFont="1" applyFill="1" applyAlignment="1">
      <alignment horizontal="left"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2" borderId="0" xfId="0" applyFont="1" applyFill="1" applyAlignment="1">
      <alignment horizontal="center" vertical="center"/>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vertical="top" wrapText="1"/>
    </xf>
    <xf numFmtId="0" fontId="3"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1" fillId="2" borderId="4" xfId="0" applyFont="1" applyFill="1" applyBorder="1" applyAlignment="1">
      <alignment horizontal="left" vertical="center" wrapText="1"/>
    </xf>
    <xf numFmtId="164" fontId="3"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vertical="top"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applyFill="1" applyAlignment="1">
      <alignment horizontal="center"/>
    </xf>
    <xf numFmtId="0" fontId="3" fillId="0" borderId="1" xfId="0" applyFont="1" applyFill="1" applyBorder="1" applyAlignment="1">
      <alignment horizontal="center" vertical="center" wrapText="1"/>
    </xf>
    <xf numFmtId="0" fontId="1" fillId="0" borderId="0" xfId="0" applyFont="1" applyFill="1" applyAlignment="1">
      <alignment horizontal="right" vertical="center"/>
    </xf>
    <xf numFmtId="0" fontId="4" fillId="0" borderId="0" xfId="0" applyFont="1" applyFill="1" applyAlignment="1">
      <alignment horizontal="right" vertical="center"/>
    </xf>
    <xf numFmtId="0" fontId="1" fillId="0" borderId="0" xfId="0" applyFont="1" applyFill="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 fillId="2" borderId="1" xfId="0" applyFont="1" applyFill="1" applyBorder="1" applyAlignment="1">
      <alignment vertical="top" wrapText="1"/>
    </xf>
    <xf numFmtId="4" fontId="1"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 fillId="0" borderId="0" xfId="0" applyFont="1" applyFill="1" applyAlignment="1">
      <alignment horizontal="left" vertical="center"/>
    </xf>
    <xf numFmtId="0" fontId="4" fillId="0" borderId="0" xfId="0" applyFont="1" applyFill="1" applyAlignment="1">
      <alignment horizontal="left" vertical="center"/>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1" fillId="0" borderId="5" xfId="0" applyFont="1" applyFill="1" applyBorder="1" applyAlignment="1">
      <alignment vertical="center" wrapText="1"/>
    </xf>
    <xf numFmtId="0" fontId="0" fillId="0" borderId="7" xfId="0" applyBorder="1" applyAlignment="1">
      <alignment vertical="center" wrapText="1"/>
    </xf>
    <xf numFmtId="0" fontId="1" fillId="0" borderId="5" xfId="0" applyFont="1" applyFill="1" applyBorder="1" applyAlignment="1">
      <alignment horizontal="center" vertical="center" wrapText="1"/>
    </xf>
    <xf numFmtId="0" fontId="0" fillId="0" borderId="7" xfId="0" applyBorder="1" applyAlignment="1">
      <alignment horizontal="center" vertical="center" wrapText="1"/>
    </xf>
    <xf numFmtId="0" fontId="4" fillId="0" borderId="1"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tabSelected="1" view="pageBreakPreview" zoomScale="70" zoomScaleNormal="115" zoomScaleSheetLayoutView="70" workbookViewId="0">
      <selection activeCell="F49" sqref="F49"/>
    </sheetView>
  </sheetViews>
  <sheetFormatPr defaultColWidth="9.109375" defaultRowHeight="15.6" x14ac:dyDescent="0.3"/>
  <cols>
    <col min="1" max="1" width="7.5546875" style="15" bestFit="1" customWidth="1"/>
    <col min="2" max="2" width="70.6640625" style="11" customWidth="1"/>
    <col min="3" max="3" width="35.44140625" style="11" customWidth="1"/>
    <col min="4" max="4" width="12.109375" style="15" customWidth="1"/>
    <col min="5" max="5" width="31.44140625" style="11" customWidth="1"/>
    <col min="6" max="6" width="33.44140625" style="11" customWidth="1"/>
    <col min="7" max="7" width="3.44140625" style="15" customWidth="1"/>
    <col min="8" max="8" width="5.109375" style="15" customWidth="1"/>
    <col min="9" max="9" width="4.33203125" style="15" customWidth="1"/>
    <col min="10" max="10" width="12.88671875" style="15" customWidth="1"/>
    <col min="11" max="11" width="13.44140625" style="15" customWidth="1"/>
    <col min="12" max="12" width="10.44140625" style="15" customWidth="1"/>
    <col min="13" max="13" width="12.88671875" style="15" customWidth="1"/>
    <col min="14" max="14" width="12.33203125" style="15" customWidth="1"/>
    <col min="15" max="15" width="11.33203125" style="1" bestFit="1" customWidth="1"/>
    <col min="16" max="16384" width="9.109375" style="1"/>
  </cols>
  <sheetData>
    <row r="1" spans="1:14" x14ac:dyDescent="0.3">
      <c r="H1" s="58" t="s">
        <v>95</v>
      </c>
      <c r="I1" s="59"/>
      <c r="J1" s="59"/>
      <c r="K1" s="59"/>
      <c r="L1" s="59"/>
      <c r="M1" s="59"/>
      <c r="N1" s="59"/>
    </row>
    <row r="2" spans="1:14" x14ac:dyDescent="0.3">
      <c r="H2" s="58" t="s">
        <v>19</v>
      </c>
      <c r="I2" s="59"/>
      <c r="J2" s="59"/>
      <c r="K2" s="59"/>
      <c r="L2" s="59"/>
      <c r="M2" s="59"/>
      <c r="N2" s="59"/>
    </row>
    <row r="3" spans="1:14" x14ac:dyDescent="0.3">
      <c r="H3" s="58" t="s">
        <v>20</v>
      </c>
      <c r="I3" s="59"/>
      <c r="J3" s="59"/>
      <c r="K3" s="59"/>
      <c r="L3" s="59"/>
      <c r="M3" s="59"/>
      <c r="N3" s="59"/>
    </row>
    <row r="4" spans="1:14" x14ac:dyDescent="0.3">
      <c r="H4" s="58" t="s">
        <v>144</v>
      </c>
      <c r="I4" s="59"/>
      <c r="J4" s="59"/>
      <c r="K4" s="59"/>
      <c r="L4" s="59"/>
      <c r="M4" s="59"/>
      <c r="N4" s="59"/>
    </row>
    <row r="5" spans="1:14" x14ac:dyDescent="0.3">
      <c r="A5" s="15" t="s">
        <v>21</v>
      </c>
      <c r="I5" s="60"/>
      <c r="J5" s="60"/>
      <c r="K5" s="60"/>
      <c r="L5" s="60"/>
      <c r="M5" s="60"/>
      <c r="N5" s="60"/>
    </row>
    <row r="6" spans="1:14" x14ac:dyDescent="0.3">
      <c r="A6" s="5"/>
      <c r="B6" s="12"/>
      <c r="C6" s="12"/>
      <c r="D6" s="5"/>
    </row>
    <row r="7" spans="1:14" ht="17.399999999999999" x14ac:dyDescent="0.3">
      <c r="A7" s="56" t="s">
        <v>102</v>
      </c>
      <c r="B7" s="56"/>
      <c r="C7" s="56"/>
      <c r="D7" s="56"/>
      <c r="E7" s="56"/>
      <c r="F7" s="56"/>
      <c r="G7" s="56"/>
      <c r="H7" s="56"/>
      <c r="I7" s="56"/>
      <c r="J7" s="56"/>
      <c r="K7" s="56"/>
      <c r="L7" s="56"/>
      <c r="M7" s="56"/>
      <c r="N7" s="56"/>
    </row>
    <row r="8" spans="1:14" ht="17.399999999999999" x14ac:dyDescent="0.3">
      <c r="A8" s="56" t="s">
        <v>117</v>
      </c>
      <c r="B8" s="56"/>
      <c r="C8" s="56"/>
      <c r="D8" s="56"/>
      <c r="E8" s="56"/>
      <c r="F8" s="56"/>
      <c r="G8" s="56"/>
      <c r="H8" s="56"/>
      <c r="I8" s="56"/>
      <c r="J8" s="56"/>
      <c r="K8" s="56"/>
      <c r="L8" s="56"/>
      <c r="M8" s="56"/>
      <c r="N8" s="56"/>
    </row>
    <row r="10" spans="1:14" s="15" customFormat="1" ht="58.2" customHeight="1" x14ac:dyDescent="0.3">
      <c r="A10" s="57" t="s">
        <v>0</v>
      </c>
      <c r="B10" s="57" t="s">
        <v>1</v>
      </c>
      <c r="C10" s="57" t="s">
        <v>3</v>
      </c>
      <c r="D10" s="57" t="s">
        <v>2</v>
      </c>
      <c r="E10" s="57" t="s">
        <v>80</v>
      </c>
      <c r="F10" s="57" t="s">
        <v>12</v>
      </c>
      <c r="G10" s="57" t="s">
        <v>13</v>
      </c>
      <c r="H10" s="57"/>
      <c r="I10" s="57"/>
      <c r="J10" s="57"/>
      <c r="K10" s="57"/>
      <c r="L10" s="57" t="s">
        <v>55</v>
      </c>
      <c r="M10" s="57"/>
      <c r="N10" s="57"/>
    </row>
    <row r="11" spans="1:14" s="15" customFormat="1" x14ac:dyDescent="0.3">
      <c r="A11" s="57"/>
      <c r="B11" s="57"/>
      <c r="C11" s="57"/>
      <c r="D11" s="57"/>
      <c r="E11" s="57"/>
      <c r="F11" s="57"/>
      <c r="G11" s="57" t="s">
        <v>82</v>
      </c>
      <c r="H11" s="57"/>
      <c r="I11" s="57"/>
      <c r="J11" s="30" t="s">
        <v>96</v>
      </c>
      <c r="K11" s="30" t="s">
        <v>118</v>
      </c>
      <c r="L11" s="30" t="s">
        <v>82</v>
      </c>
      <c r="M11" s="30" t="s">
        <v>96</v>
      </c>
      <c r="N11" s="30" t="s">
        <v>118</v>
      </c>
    </row>
    <row r="12" spans="1:14" ht="30" customHeight="1" x14ac:dyDescent="0.3">
      <c r="A12" s="55" t="s">
        <v>23</v>
      </c>
      <c r="B12" s="55"/>
      <c r="C12" s="55"/>
      <c r="D12" s="55"/>
      <c r="E12" s="55"/>
      <c r="F12" s="55"/>
      <c r="G12" s="55"/>
      <c r="H12" s="55"/>
      <c r="I12" s="55"/>
      <c r="J12" s="55"/>
      <c r="K12" s="55"/>
      <c r="L12" s="55"/>
      <c r="M12" s="55"/>
      <c r="N12" s="55"/>
    </row>
    <row r="13" spans="1:14" ht="108.75" customHeight="1" x14ac:dyDescent="0.3">
      <c r="A13" s="49" t="s">
        <v>14</v>
      </c>
      <c r="B13" s="23" t="s">
        <v>97</v>
      </c>
      <c r="C13" s="23" t="s">
        <v>59</v>
      </c>
      <c r="D13" s="47" t="s">
        <v>124</v>
      </c>
      <c r="E13" s="23" t="s">
        <v>110</v>
      </c>
      <c r="F13" s="23" t="s">
        <v>98</v>
      </c>
      <c r="G13" s="52" t="s">
        <v>128</v>
      </c>
      <c r="H13" s="53"/>
      <c r="I13" s="54"/>
      <c r="J13" s="51">
        <v>5.84</v>
      </c>
      <c r="K13" s="51">
        <v>5.7</v>
      </c>
      <c r="L13" s="48">
        <v>0</v>
      </c>
      <c r="M13" s="48">
        <v>1380</v>
      </c>
      <c r="N13" s="48">
        <v>1380</v>
      </c>
    </row>
    <row r="14" spans="1:14" ht="101.25" customHeight="1" x14ac:dyDescent="0.3">
      <c r="A14" s="47" t="s">
        <v>4</v>
      </c>
      <c r="B14" s="23" t="s">
        <v>123</v>
      </c>
      <c r="C14" s="23" t="s">
        <v>59</v>
      </c>
      <c r="D14" s="47" t="s">
        <v>124</v>
      </c>
      <c r="E14" s="23" t="s">
        <v>111</v>
      </c>
      <c r="F14" s="23" t="s">
        <v>93</v>
      </c>
      <c r="G14" s="52" t="s">
        <v>128</v>
      </c>
      <c r="H14" s="53"/>
      <c r="I14" s="54"/>
      <c r="J14" s="50" t="s">
        <v>129</v>
      </c>
      <c r="K14" s="50" t="s">
        <v>128</v>
      </c>
      <c r="L14" s="48">
        <v>0</v>
      </c>
      <c r="M14" s="48">
        <v>1060</v>
      </c>
      <c r="N14" s="48">
        <v>0</v>
      </c>
    </row>
    <row r="15" spans="1:14" ht="124.8" x14ac:dyDescent="0.3">
      <c r="A15" s="47" t="s">
        <v>5</v>
      </c>
      <c r="B15" s="23" t="s">
        <v>77</v>
      </c>
      <c r="C15" s="23" t="s">
        <v>7</v>
      </c>
      <c r="D15" s="47" t="s">
        <v>94</v>
      </c>
      <c r="E15" s="23" t="s">
        <v>112</v>
      </c>
      <c r="F15" s="23" t="s">
        <v>99</v>
      </c>
      <c r="G15" s="52" t="s">
        <v>130</v>
      </c>
      <c r="H15" s="53"/>
      <c r="I15" s="54"/>
      <c r="J15" s="47">
        <v>0.88</v>
      </c>
      <c r="K15" s="47">
        <v>0.88</v>
      </c>
      <c r="L15" s="48">
        <v>110</v>
      </c>
      <c r="M15" s="48">
        <v>110</v>
      </c>
      <c r="N15" s="48">
        <v>110</v>
      </c>
    </row>
    <row r="16" spans="1:14" ht="153.75" customHeight="1" x14ac:dyDescent="0.3">
      <c r="A16" s="47" t="s">
        <v>28</v>
      </c>
      <c r="B16" s="23" t="s">
        <v>30</v>
      </c>
      <c r="C16" s="23" t="s">
        <v>7</v>
      </c>
      <c r="D16" s="23" t="s">
        <v>76</v>
      </c>
      <c r="E16" s="23" t="s">
        <v>113</v>
      </c>
      <c r="F16" s="23" t="s">
        <v>100</v>
      </c>
      <c r="G16" s="52" t="s">
        <v>131</v>
      </c>
      <c r="H16" s="53"/>
      <c r="I16" s="54"/>
      <c r="J16" s="50" t="s">
        <v>75</v>
      </c>
      <c r="K16" s="50" t="s">
        <v>132</v>
      </c>
      <c r="L16" s="48">
        <v>900</v>
      </c>
      <c r="M16" s="48">
        <v>0</v>
      </c>
      <c r="N16" s="48">
        <v>700</v>
      </c>
    </row>
    <row r="17" spans="1:14" ht="133.5" customHeight="1" x14ac:dyDescent="0.3">
      <c r="A17" s="39" t="s">
        <v>6</v>
      </c>
      <c r="B17" s="23" t="s">
        <v>105</v>
      </c>
      <c r="C17" s="23" t="s">
        <v>59</v>
      </c>
      <c r="D17" s="46" t="s">
        <v>119</v>
      </c>
      <c r="E17" s="23" t="s">
        <v>114</v>
      </c>
      <c r="F17" s="23" t="s">
        <v>78</v>
      </c>
      <c r="G17" s="61">
        <v>0.48</v>
      </c>
      <c r="H17" s="62"/>
      <c r="I17" s="63"/>
      <c r="J17" s="39">
        <v>0.47</v>
      </c>
      <c r="K17" s="39">
        <v>0.46</v>
      </c>
      <c r="L17" s="40">
        <v>500</v>
      </c>
      <c r="M17" s="40">
        <v>500</v>
      </c>
      <c r="N17" s="40">
        <v>500</v>
      </c>
    </row>
    <row r="18" spans="1:14" ht="109.2" x14ac:dyDescent="0.3">
      <c r="A18" s="31" t="s">
        <v>29</v>
      </c>
      <c r="B18" s="23" t="s">
        <v>143</v>
      </c>
      <c r="C18" s="23" t="s">
        <v>70</v>
      </c>
      <c r="D18" s="46" t="s">
        <v>119</v>
      </c>
      <c r="E18" s="23" t="s">
        <v>101</v>
      </c>
      <c r="F18" s="23" t="s">
        <v>79</v>
      </c>
      <c r="G18" s="61">
        <v>5</v>
      </c>
      <c r="H18" s="62"/>
      <c r="I18" s="63"/>
      <c r="J18" s="31">
        <v>5</v>
      </c>
      <c r="K18" s="31">
        <v>5</v>
      </c>
      <c r="L18" s="32">
        <v>6000</v>
      </c>
      <c r="M18" s="32">
        <v>6000</v>
      </c>
      <c r="N18" s="32">
        <v>6000</v>
      </c>
    </row>
    <row r="19" spans="1:14" ht="135" customHeight="1" x14ac:dyDescent="0.3">
      <c r="A19" s="31" t="s">
        <v>8</v>
      </c>
      <c r="B19" s="23" t="s">
        <v>91</v>
      </c>
      <c r="C19" s="23" t="s">
        <v>7</v>
      </c>
      <c r="D19" s="46" t="s">
        <v>119</v>
      </c>
      <c r="E19" s="23"/>
      <c r="F19" s="23" t="s">
        <v>133</v>
      </c>
      <c r="G19" s="64">
        <v>110</v>
      </c>
      <c r="H19" s="65"/>
      <c r="I19" s="66"/>
      <c r="J19" s="33">
        <v>110</v>
      </c>
      <c r="K19" s="33">
        <v>110</v>
      </c>
      <c r="L19" s="32">
        <v>110</v>
      </c>
      <c r="M19" s="32">
        <v>110</v>
      </c>
      <c r="N19" s="32">
        <v>110</v>
      </c>
    </row>
    <row r="20" spans="1:14" ht="156.75" customHeight="1" x14ac:dyDescent="0.3">
      <c r="A20" s="31" t="s">
        <v>9</v>
      </c>
      <c r="B20" s="23" t="s">
        <v>134</v>
      </c>
      <c r="C20" s="23" t="s">
        <v>71</v>
      </c>
      <c r="D20" s="46" t="s">
        <v>119</v>
      </c>
      <c r="E20" s="23"/>
      <c r="F20" s="23" t="s">
        <v>122</v>
      </c>
      <c r="G20" s="61">
        <v>0.85</v>
      </c>
      <c r="H20" s="62"/>
      <c r="I20" s="63"/>
      <c r="J20" s="31">
        <v>0.83</v>
      </c>
      <c r="K20" s="31">
        <v>0.82</v>
      </c>
      <c r="L20" s="32">
        <v>200</v>
      </c>
      <c r="M20" s="32">
        <v>200</v>
      </c>
      <c r="N20" s="32">
        <v>200</v>
      </c>
    </row>
    <row r="21" spans="1:14" ht="223.5" customHeight="1" x14ac:dyDescent="0.3">
      <c r="A21" s="31" t="s">
        <v>10</v>
      </c>
      <c r="B21" s="23" t="s">
        <v>83</v>
      </c>
      <c r="C21" s="23" t="s">
        <v>90</v>
      </c>
      <c r="D21" s="46" t="s">
        <v>119</v>
      </c>
      <c r="E21" s="23" t="s">
        <v>84</v>
      </c>
      <c r="F21" s="23" t="s">
        <v>116</v>
      </c>
      <c r="G21" s="61" t="s">
        <v>85</v>
      </c>
      <c r="H21" s="62"/>
      <c r="I21" s="63"/>
      <c r="J21" s="31" t="s">
        <v>85</v>
      </c>
      <c r="K21" s="31" t="s">
        <v>85</v>
      </c>
      <c r="L21" s="32"/>
      <c r="M21" s="32"/>
      <c r="N21" s="32"/>
    </row>
    <row r="22" spans="1:14" ht="96" customHeight="1" x14ac:dyDescent="0.3">
      <c r="A22" s="31" t="s">
        <v>18</v>
      </c>
      <c r="B22" s="23" t="s">
        <v>86</v>
      </c>
      <c r="C22" s="23" t="s">
        <v>15</v>
      </c>
      <c r="D22" s="46" t="s">
        <v>119</v>
      </c>
      <c r="E22" s="23" t="s">
        <v>87</v>
      </c>
      <c r="F22" s="23" t="s">
        <v>115</v>
      </c>
      <c r="G22" s="61" t="s">
        <v>85</v>
      </c>
      <c r="H22" s="62"/>
      <c r="I22" s="63"/>
      <c r="J22" s="31" t="s">
        <v>85</v>
      </c>
      <c r="K22" s="31" t="s">
        <v>85</v>
      </c>
      <c r="L22" s="32">
        <v>4500</v>
      </c>
      <c r="M22" s="32">
        <v>4800</v>
      </c>
      <c r="N22" s="32">
        <v>5000</v>
      </c>
    </row>
    <row r="23" spans="1:14" ht="189" customHeight="1" x14ac:dyDescent="0.3">
      <c r="A23" s="31" t="s">
        <v>26</v>
      </c>
      <c r="B23" s="23" t="s">
        <v>135</v>
      </c>
      <c r="C23" s="23" t="s">
        <v>89</v>
      </c>
      <c r="D23" s="31" t="s">
        <v>88</v>
      </c>
      <c r="E23" s="23" t="s">
        <v>121</v>
      </c>
      <c r="F23" s="23" t="s">
        <v>136</v>
      </c>
      <c r="G23" s="61">
        <v>100</v>
      </c>
      <c r="H23" s="62"/>
      <c r="I23" s="63"/>
      <c r="J23" s="31">
        <v>100</v>
      </c>
      <c r="K23" s="31">
        <v>100</v>
      </c>
      <c r="L23" s="32"/>
      <c r="M23" s="32"/>
      <c r="N23" s="32"/>
    </row>
    <row r="24" spans="1:14" ht="192.75" customHeight="1" x14ac:dyDescent="0.3">
      <c r="A24" s="31" t="s">
        <v>60</v>
      </c>
      <c r="B24" s="23" t="s">
        <v>92</v>
      </c>
      <c r="C24" s="34" t="s">
        <v>7</v>
      </c>
      <c r="D24" s="46" t="s">
        <v>119</v>
      </c>
      <c r="E24" s="23"/>
      <c r="F24" s="23" t="s">
        <v>109</v>
      </c>
      <c r="G24" s="61" t="s">
        <v>137</v>
      </c>
      <c r="H24" s="62"/>
      <c r="I24" s="63"/>
      <c r="J24" s="41" t="s">
        <v>138</v>
      </c>
      <c r="K24" s="41" t="s">
        <v>139</v>
      </c>
      <c r="L24" s="32">
        <v>7000</v>
      </c>
      <c r="M24" s="32">
        <v>7000</v>
      </c>
      <c r="N24" s="32">
        <v>7000</v>
      </c>
    </row>
    <row r="25" spans="1:14" s="6" customFormat="1" ht="90" customHeight="1" x14ac:dyDescent="0.3">
      <c r="A25" s="55" t="s">
        <v>11</v>
      </c>
      <c r="B25" s="55"/>
      <c r="C25" s="55"/>
      <c r="D25" s="55"/>
      <c r="E25" s="25"/>
      <c r="F25" s="25" t="s">
        <v>27</v>
      </c>
      <c r="G25" s="68" t="s">
        <v>142</v>
      </c>
      <c r="H25" s="69"/>
      <c r="I25" s="70"/>
      <c r="J25" s="42" t="s">
        <v>140</v>
      </c>
      <c r="K25" s="42" t="s">
        <v>141</v>
      </c>
      <c r="L25" s="35">
        <f>SUM(L13:L24)</f>
        <v>19320</v>
      </c>
      <c r="M25" s="35">
        <f>SUM(M13:M24)</f>
        <v>21160</v>
      </c>
      <c r="N25" s="35">
        <f>SUM(N13:N24)</f>
        <v>21000</v>
      </c>
    </row>
    <row r="26" spans="1:14" ht="32.25" customHeight="1" x14ac:dyDescent="0.3">
      <c r="A26" s="55" t="s">
        <v>62</v>
      </c>
      <c r="B26" s="71"/>
      <c r="C26" s="71"/>
      <c r="D26" s="71"/>
      <c r="E26" s="71"/>
      <c r="F26" s="71"/>
      <c r="G26" s="71"/>
      <c r="H26" s="71"/>
      <c r="I26" s="71"/>
      <c r="J26" s="71"/>
      <c r="K26" s="71"/>
      <c r="L26" s="71"/>
      <c r="M26" s="71"/>
      <c r="N26" s="71"/>
    </row>
    <row r="27" spans="1:14" ht="236.25" hidden="1" customHeight="1" x14ac:dyDescent="0.3">
      <c r="A27" s="31" t="s">
        <v>31</v>
      </c>
      <c r="B27" s="23" t="s">
        <v>32</v>
      </c>
      <c r="C27" s="24" t="s">
        <v>35</v>
      </c>
      <c r="D27" s="31" t="s">
        <v>74</v>
      </c>
      <c r="E27" s="24" t="s">
        <v>33</v>
      </c>
      <c r="F27" s="24" t="s">
        <v>34</v>
      </c>
      <c r="G27" s="72">
        <v>0</v>
      </c>
      <c r="H27" s="73"/>
      <c r="I27" s="73"/>
      <c r="J27" s="31">
        <v>9.5</v>
      </c>
      <c r="K27" s="31">
        <v>0</v>
      </c>
      <c r="L27" s="32">
        <v>0</v>
      </c>
      <c r="M27" s="32">
        <v>0</v>
      </c>
      <c r="N27" s="32">
        <v>0</v>
      </c>
    </row>
    <row r="28" spans="1:14" ht="82.95" customHeight="1" x14ac:dyDescent="0.3">
      <c r="A28" s="72" t="s">
        <v>31</v>
      </c>
      <c r="B28" s="74" t="s">
        <v>108</v>
      </c>
      <c r="C28" s="74" t="s">
        <v>35</v>
      </c>
      <c r="D28" s="72" t="s">
        <v>119</v>
      </c>
      <c r="E28" s="77" t="s">
        <v>103</v>
      </c>
      <c r="F28" s="77" t="s">
        <v>36</v>
      </c>
      <c r="G28" s="78">
        <v>0.06</v>
      </c>
      <c r="H28" s="79"/>
      <c r="I28" s="80"/>
      <c r="J28" s="72">
        <v>0.01</v>
      </c>
      <c r="K28" s="72">
        <v>0.01</v>
      </c>
      <c r="L28" s="67">
        <v>984.1</v>
      </c>
      <c r="M28" s="67">
        <v>110.7</v>
      </c>
      <c r="N28" s="67">
        <v>110.7</v>
      </c>
    </row>
    <row r="29" spans="1:14" ht="56.4" customHeight="1" x14ac:dyDescent="0.3">
      <c r="A29" s="72"/>
      <c r="B29" s="87"/>
      <c r="C29" s="75"/>
      <c r="D29" s="72"/>
      <c r="E29" s="77"/>
      <c r="F29" s="77"/>
      <c r="G29" s="81"/>
      <c r="H29" s="82"/>
      <c r="I29" s="83"/>
      <c r="J29" s="72"/>
      <c r="K29" s="72"/>
      <c r="L29" s="67"/>
      <c r="M29" s="67"/>
      <c r="N29" s="67"/>
    </row>
    <row r="30" spans="1:14" ht="56.4" customHeight="1" x14ac:dyDescent="0.3">
      <c r="A30" s="72"/>
      <c r="B30" s="87"/>
      <c r="C30" s="75"/>
      <c r="D30" s="72"/>
      <c r="E30" s="77"/>
      <c r="F30" s="77"/>
      <c r="G30" s="81"/>
      <c r="H30" s="82"/>
      <c r="I30" s="83"/>
      <c r="J30" s="72"/>
      <c r="K30" s="72"/>
      <c r="L30" s="67"/>
      <c r="M30" s="67"/>
      <c r="N30" s="67"/>
    </row>
    <row r="31" spans="1:14" ht="56.4" customHeight="1" x14ac:dyDescent="0.3">
      <c r="A31" s="72"/>
      <c r="B31" s="87"/>
      <c r="C31" s="75"/>
      <c r="D31" s="72"/>
      <c r="E31" s="77"/>
      <c r="F31" s="77"/>
      <c r="G31" s="81"/>
      <c r="H31" s="82"/>
      <c r="I31" s="83"/>
      <c r="J31" s="72"/>
      <c r="K31" s="72"/>
      <c r="L31" s="67"/>
      <c r="M31" s="67"/>
      <c r="N31" s="67"/>
    </row>
    <row r="32" spans="1:14" ht="58.2" customHeight="1" x14ac:dyDescent="0.3">
      <c r="A32" s="72"/>
      <c r="B32" s="88"/>
      <c r="C32" s="76"/>
      <c r="D32" s="72"/>
      <c r="E32" s="77"/>
      <c r="F32" s="77"/>
      <c r="G32" s="84"/>
      <c r="H32" s="85"/>
      <c r="I32" s="86"/>
      <c r="J32" s="72"/>
      <c r="K32" s="72"/>
      <c r="L32" s="67"/>
      <c r="M32" s="67"/>
      <c r="N32" s="67"/>
    </row>
    <row r="33" spans="1:16" ht="44.25" customHeight="1" x14ac:dyDescent="0.3">
      <c r="A33" s="72" t="s">
        <v>37</v>
      </c>
      <c r="B33" s="36" t="s">
        <v>38</v>
      </c>
      <c r="C33" s="74" t="s">
        <v>35</v>
      </c>
      <c r="D33" s="72" t="s">
        <v>119</v>
      </c>
      <c r="E33" s="77" t="s">
        <v>103</v>
      </c>
      <c r="F33" s="89" t="s">
        <v>36</v>
      </c>
      <c r="G33" s="72">
        <v>0.27</v>
      </c>
      <c r="H33" s="73"/>
      <c r="I33" s="73"/>
      <c r="J33" s="90">
        <v>0.3</v>
      </c>
      <c r="K33" s="72">
        <v>0.28000000000000003</v>
      </c>
      <c r="L33" s="67">
        <v>4278.6000000000004</v>
      </c>
      <c r="M33" s="67">
        <v>4400.7</v>
      </c>
      <c r="N33" s="67">
        <v>4275.1000000000004</v>
      </c>
    </row>
    <row r="34" spans="1:16" ht="46.8" x14ac:dyDescent="0.3">
      <c r="A34" s="72"/>
      <c r="B34" s="36" t="s">
        <v>39</v>
      </c>
      <c r="C34" s="75"/>
      <c r="D34" s="72"/>
      <c r="E34" s="77"/>
      <c r="F34" s="89"/>
      <c r="G34" s="73"/>
      <c r="H34" s="73"/>
      <c r="I34" s="73"/>
      <c r="J34" s="90"/>
      <c r="K34" s="72"/>
      <c r="L34" s="67"/>
      <c r="M34" s="67"/>
      <c r="N34" s="67"/>
    </row>
    <row r="35" spans="1:16" ht="41.25" customHeight="1" x14ac:dyDescent="0.3">
      <c r="A35" s="72"/>
      <c r="B35" s="36" t="s">
        <v>40</v>
      </c>
      <c r="C35" s="75"/>
      <c r="D35" s="72"/>
      <c r="E35" s="77"/>
      <c r="F35" s="89"/>
      <c r="G35" s="73"/>
      <c r="H35" s="73"/>
      <c r="I35" s="73"/>
      <c r="J35" s="90"/>
      <c r="K35" s="72"/>
      <c r="L35" s="67"/>
      <c r="M35" s="67"/>
      <c r="N35" s="67"/>
    </row>
    <row r="36" spans="1:16" ht="97.2" customHeight="1" x14ac:dyDescent="0.3">
      <c r="A36" s="72"/>
      <c r="B36" s="36" t="s">
        <v>41</v>
      </c>
      <c r="C36" s="75"/>
      <c r="D36" s="72"/>
      <c r="E36" s="77"/>
      <c r="F36" s="89"/>
      <c r="G36" s="73"/>
      <c r="H36" s="73"/>
      <c r="I36" s="73"/>
      <c r="J36" s="90"/>
      <c r="K36" s="72"/>
      <c r="L36" s="67"/>
      <c r="M36" s="67"/>
      <c r="N36" s="67"/>
    </row>
    <row r="37" spans="1:16" ht="54" customHeight="1" x14ac:dyDescent="0.3">
      <c r="A37" s="72"/>
      <c r="B37" s="36" t="s">
        <v>42</v>
      </c>
      <c r="C37" s="76"/>
      <c r="D37" s="72"/>
      <c r="E37" s="77"/>
      <c r="F37" s="89"/>
      <c r="G37" s="73"/>
      <c r="H37" s="73"/>
      <c r="I37" s="73"/>
      <c r="J37" s="90"/>
      <c r="K37" s="72"/>
      <c r="L37" s="67"/>
      <c r="M37" s="67"/>
      <c r="N37" s="67"/>
    </row>
    <row r="38" spans="1:16" ht="283.2" customHeight="1" x14ac:dyDescent="0.3">
      <c r="A38" s="31" t="s">
        <v>43</v>
      </c>
      <c r="B38" s="36" t="s">
        <v>66</v>
      </c>
      <c r="C38" s="37" t="s">
        <v>35</v>
      </c>
      <c r="D38" s="46" t="s">
        <v>119</v>
      </c>
      <c r="E38" s="24" t="s">
        <v>107</v>
      </c>
      <c r="F38" s="38" t="s">
        <v>36</v>
      </c>
      <c r="G38" s="91">
        <v>0.03</v>
      </c>
      <c r="H38" s="92"/>
      <c r="I38" s="93"/>
      <c r="J38" s="45">
        <v>0.03</v>
      </c>
      <c r="K38" s="45">
        <v>0.03</v>
      </c>
      <c r="L38" s="44">
        <v>457.8</v>
      </c>
      <c r="M38" s="44">
        <v>400</v>
      </c>
      <c r="N38" s="44">
        <v>400</v>
      </c>
    </row>
    <row r="39" spans="1:16" ht="265.2" hidden="1" x14ac:dyDescent="0.3">
      <c r="A39" s="31" t="s">
        <v>49</v>
      </c>
      <c r="B39" s="36" t="s">
        <v>63</v>
      </c>
      <c r="C39" s="23" t="s">
        <v>57</v>
      </c>
      <c r="D39" s="31" t="s">
        <v>73</v>
      </c>
      <c r="E39" s="24" t="s">
        <v>33</v>
      </c>
      <c r="F39" s="29" t="s">
        <v>36</v>
      </c>
      <c r="G39" s="91">
        <v>0</v>
      </c>
      <c r="H39" s="100"/>
      <c r="I39" s="101"/>
      <c r="J39" s="33">
        <v>0.1</v>
      </c>
      <c r="K39" s="33">
        <v>0.1</v>
      </c>
      <c r="L39" s="44">
        <v>0</v>
      </c>
      <c r="M39" s="44">
        <v>0</v>
      </c>
      <c r="N39" s="44">
        <v>0</v>
      </c>
    </row>
    <row r="40" spans="1:16" ht="265.2" hidden="1" x14ac:dyDescent="0.3">
      <c r="A40" s="31" t="s">
        <v>50</v>
      </c>
      <c r="B40" s="23" t="s">
        <v>64</v>
      </c>
      <c r="C40" s="31" t="s">
        <v>57</v>
      </c>
      <c r="D40" s="31" t="s">
        <v>74</v>
      </c>
      <c r="E40" s="24" t="s">
        <v>52</v>
      </c>
      <c r="F40" s="38" t="s">
        <v>36</v>
      </c>
      <c r="G40" s="73">
        <v>0.3</v>
      </c>
      <c r="H40" s="102"/>
      <c r="I40" s="102"/>
      <c r="J40" s="44">
        <v>0</v>
      </c>
      <c r="K40" s="44">
        <v>0</v>
      </c>
      <c r="L40" s="44">
        <v>0</v>
      </c>
      <c r="M40" s="44">
        <v>0</v>
      </c>
      <c r="N40" s="44">
        <v>0</v>
      </c>
    </row>
    <row r="41" spans="1:16" ht="41.4" customHeight="1" x14ac:dyDescent="0.3">
      <c r="A41" s="106" t="s">
        <v>47</v>
      </c>
      <c r="B41" s="104" t="s">
        <v>44</v>
      </c>
      <c r="C41" s="10" t="s">
        <v>45</v>
      </c>
      <c r="D41" s="106" t="s">
        <v>119</v>
      </c>
      <c r="E41" s="104" t="s">
        <v>106</v>
      </c>
      <c r="F41" s="10" t="s">
        <v>48</v>
      </c>
      <c r="G41" s="72">
        <v>0.5</v>
      </c>
      <c r="H41" s="73"/>
      <c r="I41" s="73"/>
      <c r="J41" s="45">
        <v>0.5</v>
      </c>
      <c r="K41" s="45">
        <v>0.5</v>
      </c>
      <c r="L41" s="44">
        <v>500</v>
      </c>
      <c r="M41" s="44">
        <v>500</v>
      </c>
      <c r="N41" s="44">
        <v>500</v>
      </c>
    </row>
    <row r="42" spans="1:16" ht="48.6" customHeight="1" x14ac:dyDescent="0.3">
      <c r="A42" s="107"/>
      <c r="B42" s="105"/>
      <c r="C42" s="10" t="s">
        <v>46</v>
      </c>
      <c r="D42" s="107"/>
      <c r="E42" s="105"/>
      <c r="F42" s="10" t="s">
        <v>48</v>
      </c>
      <c r="G42" s="67">
        <v>1.6</v>
      </c>
      <c r="H42" s="103"/>
      <c r="I42" s="103"/>
      <c r="J42" s="44">
        <v>1.6</v>
      </c>
      <c r="K42" s="44">
        <v>1.6</v>
      </c>
      <c r="L42" s="44">
        <v>600</v>
      </c>
      <c r="M42" s="44">
        <v>600</v>
      </c>
      <c r="N42" s="44">
        <v>600</v>
      </c>
    </row>
    <row r="43" spans="1:16" ht="360" hidden="1" customHeight="1" x14ac:dyDescent="0.3">
      <c r="A43" s="27" t="s">
        <v>50</v>
      </c>
      <c r="B43" s="23" t="s">
        <v>68</v>
      </c>
      <c r="C43" s="23" t="s">
        <v>51</v>
      </c>
      <c r="D43" s="22" t="s">
        <v>74</v>
      </c>
      <c r="E43" s="29" t="s">
        <v>81</v>
      </c>
      <c r="F43" s="24" t="s">
        <v>72</v>
      </c>
      <c r="G43" s="72">
        <v>2</v>
      </c>
      <c r="H43" s="73"/>
      <c r="I43" s="73"/>
      <c r="J43" s="45">
        <v>0</v>
      </c>
      <c r="K43" s="45">
        <v>0</v>
      </c>
      <c r="L43" s="44">
        <v>0</v>
      </c>
      <c r="M43" s="44">
        <v>0</v>
      </c>
      <c r="N43" s="44">
        <v>0</v>
      </c>
    </row>
    <row r="44" spans="1:16" s="20" customFormat="1" ht="61.95" hidden="1" customHeight="1" x14ac:dyDescent="0.3">
      <c r="A44" s="17" t="s">
        <v>65</v>
      </c>
      <c r="B44" s="18" t="s">
        <v>53</v>
      </c>
      <c r="C44" s="18" t="s">
        <v>45</v>
      </c>
      <c r="D44" s="21" t="s">
        <v>74</v>
      </c>
      <c r="E44" s="19" t="s">
        <v>52</v>
      </c>
      <c r="F44" s="19" t="s">
        <v>54</v>
      </c>
      <c r="G44" s="72">
        <v>0</v>
      </c>
      <c r="H44" s="73"/>
      <c r="I44" s="73"/>
      <c r="J44" s="45">
        <v>0</v>
      </c>
      <c r="K44" s="45">
        <v>0</v>
      </c>
      <c r="L44" s="44">
        <v>0</v>
      </c>
      <c r="M44" s="44">
        <v>0</v>
      </c>
      <c r="N44" s="44">
        <v>0</v>
      </c>
    </row>
    <row r="45" spans="1:16" s="15" customFormat="1" ht="292.95" customHeight="1" x14ac:dyDescent="0.3">
      <c r="A45" s="57" t="s">
        <v>11</v>
      </c>
      <c r="B45" s="108"/>
      <c r="C45" s="108"/>
      <c r="D45" s="108"/>
      <c r="E45" s="108"/>
      <c r="F45" s="7" t="s">
        <v>127</v>
      </c>
      <c r="G45" s="55" t="s">
        <v>120</v>
      </c>
      <c r="H45" s="55"/>
      <c r="I45" s="55"/>
      <c r="J45" s="43" t="s">
        <v>126</v>
      </c>
      <c r="K45" s="43" t="s">
        <v>125</v>
      </c>
      <c r="L45" s="35">
        <f>L42+L41+L38+L33+L28</f>
        <v>6820.5000000000009</v>
      </c>
      <c r="M45" s="35">
        <f t="shared" ref="M45:N45" si="0">M42+M41+M38+M33+M28</f>
        <v>6011.4</v>
      </c>
      <c r="N45" s="35">
        <f t="shared" si="0"/>
        <v>5885.8</v>
      </c>
    </row>
    <row r="46" spans="1:16" s="15" customFormat="1" ht="24" hidden="1" customHeight="1" x14ac:dyDescent="0.3">
      <c r="A46" s="96" t="s">
        <v>58</v>
      </c>
      <c r="B46" s="97"/>
      <c r="C46" s="97"/>
      <c r="D46" s="97"/>
      <c r="E46" s="97"/>
      <c r="F46" s="97"/>
      <c r="G46" s="97"/>
      <c r="H46" s="97"/>
      <c r="I46" s="97"/>
      <c r="J46" s="97"/>
      <c r="K46" s="97"/>
      <c r="L46" s="97"/>
      <c r="M46" s="97"/>
      <c r="N46" s="97"/>
    </row>
    <row r="47" spans="1:16" x14ac:dyDescent="0.3">
      <c r="A47" s="98" t="s">
        <v>69</v>
      </c>
      <c r="B47" s="98"/>
      <c r="C47" s="98"/>
      <c r="D47" s="98"/>
      <c r="E47" s="98"/>
      <c r="F47" s="98"/>
      <c r="G47" s="98"/>
      <c r="H47" s="98"/>
      <c r="I47" s="98"/>
      <c r="J47" s="98"/>
      <c r="K47" s="98"/>
      <c r="L47" s="98"/>
      <c r="M47" s="98"/>
      <c r="N47" s="98"/>
      <c r="O47" s="3"/>
    </row>
    <row r="48" spans="1:16" s="2" customFormat="1" ht="139.5" customHeight="1" x14ac:dyDescent="0.25">
      <c r="A48" s="31" t="s">
        <v>16</v>
      </c>
      <c r="B48" s="23" t="s">
        <v>104</v>
      </c>
      <c r="C48" s="23" t="s">
        <v>15</v>
      </c>
      <c r="D48" s="31" t="s">
        <v>119</v>
      </c>
      <c r="E48" s="23"/>
      <c r="F48" s="23" t="s">
        <v>67</v>
      </c>
      <c r="G48" s="72" t="s">
        <v>56</v>
      </c>
      <c r="H48" s="72"/>
      <c r="I48" s="72"/>
      <c r="J48" s="31" t="s">
        <v>56</v>
      </c>
      <c r="K48" s="31" t="s">
        <v>56</v>
      </c>
      <c r="L48" s="32">
        <v>0</v>
      </c>
      <c r="M48" s="33">
        <v>0</v>
      </c>
      <c r="N48" s="33">
        <v>0</v>
      </c>
      <c r="O48" s="8"/>
      <c r="P48" s="9"/>
    </row>
    <row r="49" spans="1:14" s="2" customFormat="1" ht="131.4" customHeight="1" x14ac:dyDescent="0.25">
      <c r="A49" s="26" t="s">
        <v>17</v>
      </c>
      <c r="B49" s="14" t="s">
        <v>61</v>
      </c>
      <c r="C49" s="14" t="s">
        <v>15</v>
      </c>
      <c r="D49" s="16" t="s">
        <v>119</v>
      </c>
      <c r="E49" s="14"/>
      <c r="F49" s="14" t="s">
        <v>25</v>
      </c>
      <c r="G49" s="72" t="s">
        <v>24</v>
      </c>
      <c r="H49" s="73"/>
      <c r="I49" s="73"/>
      <c r="J49" s="27" t="s">
        <v>24</v>
      </c>
      <c r="K49" s="27" t="s">
        <v>24</v>
      </c>
      <c r="L49" s="28">
        <v>1500</v>
      </c>
      <c r="M49" s="28">
        <v>1000</v>
      </c>
      <c r="N49" s="28">
        <v>1000</v>
      </c>
    </row>
    <row r="50" spans="1:14" s="5" customFormat="1" ht="24.75" customHeight="1" x14ac:dyDescent="0.3">
      <c r="A50" s="57" t="s">
        <v>11</v>
      </c>
      <c r="B50" s="57"/>
      <c r="C50" s="57"/>
      <c r="D50" s="57"/>
      <c r="E50" s="57"/>
      <c r="F50" s="57"/>
      <c r="G50" s="99" t="s">
        <v>22</v>
      </c>
      <c r="H50" s="99"/>
      <c r="I50" s="99"/>
      <c r="J50" s="13" t="s">
        <v>22</v>
      </c>
      <c r="K50" s="13" t="s">
        <v>22</v>
      </c>
      <c r="L50" s="4">
        <f>SUM(L48:L49)</f>
        <v>1500</v>
      </c>
      <c r="M50" s="4">
        <f>SUM(M48:M49)</f>
        <v>1000</v>
      </c>
      <c r="N50" s="4">
        <f>SUM(N48:N49)</f>
        <v>1000</v>
      </c>
    </row>
    <row r="52" spans="1:14" hidden="1" x14ac:dyDescent="0.3"/>
    <row r="53" spans="1:14" x14ac:dyDescent="0.3">
      <c r="A53" s="94"/>
      <c r="B53" s="95"/>
      <c r="C53" s="95"/>
    </row>
  </sheetData>
  <mergeCells count="76">
    <mergeCell ref="A45:E45"/>
    <mergeCell ref="G45:I45"/>
    <mergeCell ref="G43:I43"/>
    <mergeCell ref="G44:I44"/>
    <mergeCell ref="A41:A42"/>
    <mergeCell ref="G39:I39"/>
    <mergeCell ref="G40:I40"/>
    <mergeCell ref="G41:I41"/>
    <mergeCell ref="G42:I42"/>
    <mergeCell ref="B41:B42"/>
    <mergeCell ref="D41:D42"/>
    <mergeCell ref="E41:E42"/>
    <mergeCell ref="A53:C53"/>
    <mergeCell ref="A46:N46"/>
    <mergeCell ref="A47:N47"/>
    <mergeCell ref="G48:I48"/>
    <mergeCell ref="G49:I49"/>
    <mergeCell ref="A50:F50"/>
    <mergeCell ref="G50:I50"/>
    <mergeCell ref="G38:I38"/>
    <mergeCell ref="G33:I37"/>
    <mergeCell ref="G21:I21"/>
    <mergeCell ref="G22:I22"/>
    <mergeCell ref="G24:I24"/>
    <mergeCell ref="G23:I23"/>
    <mergeCell ref="K33:K37"/>
    <mergeCell ref="L33:L37"/>
    <mergeCell ref="M33:M37"/>
    <mergeCell ref="N33:N37"/>
    <mergeCell ref="J33:J37"/>
    <mergeCell ref="A33:A37"/>
    <mergeCell ref="C33:C37"/>
    <mergeCell ref="D33:D37"/>
    <mergeCell ref="E33:E37"/>
    <mergeCell ref="F33:F37"/>
    <mergeCell ref="A25:D25"/>
    <mergeCell ref="G25:I25"/>
    <mergeCell ref="A26:N26"/>
    <mergeCell ref="G27:I27"/>
    <mergeCell ref="A28:A32"/>
    <mergeCell ref="C28:C32"/>
    <mergeCell ref="D28:D32"/>
    <mergeCell ref="E28:E32"/>
    <mergeCell ref="F28:F32"/>
    <mergeCell ref="G28:I32"/>
    <mergeCell ref="J28:J32"/>
    <mergeCell ref="K28:K32"/>
    <mergeCell ref="L28:L32"/>
    <mergeCell ref="M28:M32"/>
    <mergeCell ref="B28:B32"/>
    <mergeCell ref="G16:I16"/>
    <mergeCell ref="G17:I17"/>
    <mergeCell ref="G18:I18"/>
    <mergeCell ref="G19:I19"/>
    <mergeCell ref="N28:N32"/>
    <mergeCell ref="G20:I20"/>
    <mergeCell ref="A7:N7"/>
    <mergeCell ref="H1:N1"/>
    <mergeCell ref="H2:N2"/>
    <mergeCell ref="H3:N3"/>
    <mergeCell ref="H4:N4"/>
    <mergeCell ref="I5:N5"/>
    <mergeCell ref="G13:I13"/>
    <mergeCell ref="G14:I14"/>
    <mergeCell ref="G15:I15"/>
    <mergeCell ref="A12:N12"/>
    <mergeCell ref="A8:N8"/>
    <mergeCell ref="A10:A11"/>
    <mergeCell ref="B10:B11"/>
    <mergeCell ref="C10:C11"/>
    <mergeCell ref="D10:D11"/>
    <mergeCell ref="E10:E11"/>
    <mergeCell ref="F10:F11"/>
    <mergeCell ref="G10:K10"/>
    <mergeCell ref="L10:N10"/>
    <mergeCell ref="G11:I11"/>
  </mergeCells>
  <pageMargins left="0.39370078740157483" right="0.19685039370078741" top="0.59055118110236227" bottom="0.39370078740157483" header="0.31496062992125984" footer="0.31496062992125984"/>
  <pageSetup paperSize="9" scale="48" fitToHeight="3" orientation="landscape" r:id="rId1"/>
  <rowBreaks count="3" manualBreakCount="3">
    <brk id="18" max="13" man="1"/>
    <brk id="24" max="13" man="1"/>
    <brk id="40"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 (2)</vt:lpstr>
      <vt:lpstr>'Лист1 (2)'!Заголовки_для_печати</vt:lpstr>
      <vt:lpstr>'Лист1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Fedotova_NY</dc:creator>
  <cp:lastModifiedBy>Киосова Елена Сергеевна</cp:lastModifiedBy>
  <cp:lastPrinted>2022-01-13T11:58:22Z</cp:lastPrinted>
  <dcterms:created xsi:type="dcterms:W3CDTF">2014-07-10T09:08:14Z</dcterms:created>
  <dcterms:modified xsi:type="dcterms:W3CDTF">2022-04-27T06:25:49Z</dcterms:modified>
</cp:coreProperties>
</file>