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5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</definedNames>
  <calcPr calcId="125725"/>
</workbook>
</file>

<file path=xl/calcChain.xml><?xml version="1.0" encoding="utf-8"?>
<calcChain xmlns="http://schemas.openxmlformats.org/spreadsheetml/2006/main">
  <c r="E20" i="1"/>
  <c r="E18"/>
  <c r="E22" l="1"/>
  <c r="E24" s="1"/>
  <c r="G22"/>
  <c r="F22"/>
  <c r="F24" s="1"/>
  <c r="I20"/>
  <c r="H20"/>
  <c r="G19"/>
  <c r="F19"/>
  <c r="E19"/>
  <c r="I18"/>
  <c r="H18"/>
  <c r="G17"/>
  <c r="F17"/>
  <c r="E17"/>
  <c r="I16"/>
  <c r="H16"/>
  <c r="G15"/>
  <c r="F15"/>
  <c r="E15"/>
  <c r="H22" l="1"/>
  <c r="F21"/>
  <c r="F23" s="1"/>
  <c r="E21"/>
  <c r="E23" s="1"/>
  <c r="I15"/>
  <c r="G21"/>
  <c r="I22"/>
  <c r="G24"/>
  <c r="H24" s="1"/>
  <c r="H17"/>
  <c r="H19"/>
  <c r="H15"/>
  <c r="I17"/>
  <c r="I19"/>
  <c r="E26"/>
  <c r="F26"/>
  <c r="I24" l="1"/>
  <c r="H21"/>
  <c r="G23"/>
  <c r="I21"/>
  <c r="G26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<sst xmlns="http://schemas.openxmlformats.org/spreadsheetml/2006/main" count="56" uniqueCount="44">
  <si>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</si>
  <si>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</si>
  <si>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</si>
  <si>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</si>
  <si>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</si>
  <si>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</si>
  <si>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</si>
  <si>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</si>
  <si>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</si>
  <si>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</si>
  <si>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</si>
  <si>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</si>
  <si>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</si>
  <si>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</si>
  <si>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</si>
  <si>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</si>
  <si>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</si>
  <si>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</si>
  <si>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</si>
  <si>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</si>
  <si>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</si>
  <si>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</si>
  <si>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</si>
  <si>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</si>
  <si>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</si>
  <si>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</si>
  <si>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</si>
  <si>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</si>
  <si>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</si>
  <si>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</si>
  <si>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</si>
  <si>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</si>
  <si>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t>Наименование мероприятия</t>
  </si>
  <si>
    <t>Результаты реализации муниципальной программы</t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</si>
  <si>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 отсутствует, что подтверждается информацией, отраженной в долговой книге муниципального образования.</t>
  </si>
  <si>
    <r>
      <t>Отчет об исполнении м</t>
    </r>
    <r>
      <rPr>
        <b/>
        <sz val="18"/>
        <color rgb="FF000000"/>
        <rFont val="Times New Roman"/>
        <family val="1"/>
        <charset val="204"/>
      </rPr>
      <t xml:space="preserve">униципальной программы  </t>
    </r>
  </si>
  <si>
    <t>Ответственный исполнитель - Департамент финансов администрации города Югорска</t>
  </si>
  <si>
    <t xml:space="preserve">Дата составления отчета </t>
  </si>
  <si>
    <t xml:space="preserve">Приложение
к письму Департамента финансов 
администрации города Югорска 
от_________________________т     </t>
  </si>
  <si>
    <t>Мальцева И.Ю.</t>
  </si>
  <si>
    <t>Гущина И.А.</t>
  </si>
  <si>
    <r>
      <t xml:space="preserve">по состоянию на </t>
    </r>
    <r>
      <rPr>
        <b/>
        <u/>
        <sz val="18"/>
        <color theme="1"/>
        <rFont val="Times New Roman"/>
        <family val="1"/>
        <charset val="204"/>
      </rPr>
      <t xml:space="preserve">1 октября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>2017</t>
    </r>
    <r>
      <rPr>
        <b/>
        <sz val="18"/>
        <color theme="1"/>
        <rFont val="Times New Roman"/>
        <family val="1"/>
        <charset val="204"/>
      </rPr>
      <t xml:space="preserve"> года</t>
    </r>
  </si>
  <si>
    <t>Заключен муниципальный контракт на техническое сопровождение програмных продуктов АС "Бюджет", АС "УРМ" на 2017 год. Обеспечивалась стабильная и бесперебойная работа автоматизированных систем и программных продуктов. Все обновления устанавливались своевременно. В соответствии с регламентом проводились работы на официальном общероссийском сайте www. zakupki.gov.ru., кроме того размещалась информация о деятельности Департамента финансов на официальном сайте органов местного самоуправления www. adm.ugorsk.ru. Подготовлен и размещен на официальном сайте органов местного самоуправления www. adm.ugorsk.ru отчет об исполнении бюджета города Югорска за 2016 год (решение Думы города Югорска от 25.04.2017 № 33), ежеквартальный отчет об исполнении бюджета города Югорска за 1 квартал и 1 полугодие 2017 года в доступной для граждан форме (постановления администрации города Югорска от 03.05.2017 № 991, от 21.07.2017 № 1786), бюджет города Югорска на 2017 год и на плановый период 2018 и 2019 годов с учетом вносимых в него изменений на основании решений Думы города Югорска (решение Думы города Югорска от 04.05.2017 № 43, от 11.07.2017 № 70) в доступной для граждан форме</t>
  </si>
  <si>
    <t>Осуществлялось совершенствование нормативного правового регулирования в сфере бюджетных правоотношений в городе Югорске. Подготовлено 2 проекта решения Думы города Югорска "О внесении изменений в решение Думы города Югорска от 23.12.2016 № 116 "О бюджете города Югорска на 2017 год и на плановый период 2018 и 2019 годов" (утверждены решениями Думы города Югорска от 04.05.2017 № 43, от 11.07.2017 № 70). Организовано кассовое обслуживание исполнения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сдан в Департамент финансов Ханты - Мансийского автономного округа - Югры отчет об исполнении бюджета города Югорска за 2016 год. Подготовлен и представлен в Думу города Югорска и контрольно-счетную палату города Югорска отчет об исполнении бюджета города Югорска за 2016 год и пояснительная записка к нему (утвержден решением Думы города Югорска от 25.04.2017 № 33). Организованы и проведены 17.04.2017 года публичные слушания по проекту отчета об исполнении бюджета города Югорска за 2016 год. Подготовлены и представлены в Думу города Югорска и контрольно-счетную палату города Югорска отчеты об исполнении бюджета города Югорска за 1 квартал и 1 полугодие 2017 года (утверждены постановлениями администрации города Югорска от 03.05.2017 № 991, от 21.07.2017 № 1786). Подготовлены и представлены в Департамент финансов Ханты - Мансийского автономного округа - Югры материалы к мониторингу и оценке качества организации и осуществления бюджетного процесса в городских округах и муниципальных районах Ханты-Мансийского автономного округа -  Югры по итогам 2016 года. Проведен мониторинг качества финансового менеджмента, осуществляемого главными администраторами средств бюджета города Югорска по итогам 2016 года. Проводился контроль за операциями с бюджетными средствами на соответствие бюджетному законодательству. Обеспечивалось функционирование Департамента финансов администрации города Югорска. Проводилась работа по формированию проекта бюджета города Югорска на 2018 год и на плановый период 2019 и 2020 годов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</si>
</sst>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9" fillId="2" borderId="0" xfId="0" applyNumberFormat="1" applyFont="1" applyFill="1"/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topLeftCell="C13" zoomScale="58" zoomScaleNormal="100" zoomScaleSheetLayoutView="58" workbookViewId="0">
      <selection activeCell="J15" sqref="J15:J16"/>
    </sheetView>
  </sheetViews>
  <sheetFormatPr defaultColWidth="9.140625" defaultRowHeight="23.25"/>
  <cols>
    <col min="1" max="1" width="4.7109375" style="1" customWidth="1"/>
    <col min="2" max="2" width="31.28515625" style="1" customWidth="1"/>
    <col min="3" max="3" width="20.5703125" style="1" customWidth="1"/>
    <col min="4" max="4" width="18.85546875" style="1" customWidth="1"/>
    <col min="5" max="5" width="20.42578125" style="1" customWidth="1"/>
    <col min="6" max="6" width="16" style="1" customWidth="1"/>
    <col min="7" max="7" width="18.28515625" style="1" customWidth="1"/>
    <col min="8" max="8" width="20.28515625" style="1" customWidth="1"/>
    <col min="9" max="9" width="21.42578125" style="1" customWidth="1"/>
    <col min="10" max="10" width="176.140625" style="1" customWidth="1"/>
    <col min="11" max="16384" width="9.140625" style="1"/>
  </cols>
  <sheetData>
    <row r="1" spans="1:10" ht="91.9" customHeight="1">
      <c r="A1" s="32" t="s">
        <v>38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6.25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1" t="s">
        <v>14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>
      <c r="A6" s="22" t="s">
        <v>15</v>
      </c>
      <c r="B6" s="22"/>
      <c r="C6" s="22"/>
      <c r="D6" s="22"/>
      <c r="E6" s="22"/>
      <c r="F6" s="22"/>
      <c r="G6" s="22"/>
      <c r="H6" s="22"/>
      <c r="I6" s="22"/>
      <c r="J6" s="22"/>
    </row>
    <row r="7" spans="1:10">
      <c r="A7" s="21" t="s">
        <v>16</v>
      </c>
      <c r="B7" s="21"/>
      <c r="C7" s="21"/>
      <c r="D7" s="21"/>
      <c r="E7" s="21"/>
      <c r="F7" s="21"/>
      <c r="G7" s="21"/>
      <c r="H7" s="21"/>
      <c r="I7" s="21"/>
      <c r="J7" s="21"/>
    </row>
    <row r="8" spans="1:10">
      <c r="A8" s="22" t="s">
        <v>17</v>
      </c>
      <c r="B8" s="22"/>
      <c r="C8" s="22"/>
      <c r="D8" s="22"/>
      <c r="E8" s="22"/>
      <c r="F8" s="22"/>
      <c r="G8" s="22"/>
      <c r="H8" s="22"/>
      <c r="I8" s="22"/>
      <c r="J8" s="22"/>
    </row>
    <row r="9" spans="1:10">
      <c r="A9" s="3"/>
    </row>
    <row r="10" spans="1:10" ht="24.75" customHeight="1">
      <c r="A10" s="19" t="s">
        <v>0</v>
      </c>
      <c r="B10" s="19" t="s">
        <v>32</v>
      </c>
      <c r="C10" s="19" t="s">
        <v>5</v>
      </c>
      <c r="D10" s="19" t="s">
        <v>1</v>
      </c>
      <c r="E10" s="19" t="s">
        <v>10</v>
      </c>
      <c r="F10" s="19" t="s">
        <v>11</v>
      </c>
      <c r="G10" s="19" t="s">
        <v>12</v>
      </c>
      <c r="H10" s="19" t="s">
        <v>13</v>
      </c>
      <c r="I10" s="19"/>
      <c r="J10" s="19" t="s">
        <v>33</v>
      </c>
    </row>
    <row r="11" spans="1:10" ht="119.25" customHeight="1">
      <c r="A11" s="19"/>
      <c r="B11" s="19"/>
      <c r="C11" s="19"/>
      <c r="D11" s="19"/>
      <c r="E11" s="19"/>
      <c r="F11" s="19"/>
      <c r="G11" s="19"/>
      <c r="H11" s="4" t="s">
        <v>18</v>
      </c>
      <c r="I11" s="4" t="s">
        <v>19</v>
      </c>
      <c r="J11" s="19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55.5" customHeight="1">
      <c r="A13" s="19" t="s">
        <v>6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63.75" customHeight="1">
      <c r="A14" s="26" t="s">
        <v>31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0" ht="85.5" customHeight="1">
      <c r="A15" s="31">
        <v>1</v>
      </c>
      <c r="B15" s="30" t="s">
        <v>28</v>
      </c>
      <c r="C15" s="46" t="s">
        <v>7</v>
      </c>
      <c r="D15" s="6" t="s">
        <v>2</v>
      </c>
      <c r="E15" s="14">
        <f>E16</f>
        <v>33300</v>
      </c>
      <c r="F15" s="14">
        <f>F16</f>
        <v>33300</v>
      </c>
      <c r="G15" s="14">
        <f>G16</f>
        <v>25570.1</v>
      </c>
      <c r="H15" s="7">
        <f>G15-F15</f>
        <v>-7729.9000000000015</v>
      </c>
      <c r="I15" s="7">
        <f>G15/F15*100</f>
        <v>76.787087087087087</v>
      </c>
      <c r="J15" s="44" t="s">
        <v>43</v>
      </c>
    </row>
    <row r="16" spans="1:10" ht="409.6" customHeight="1">
      <c r="A16" s="31"/>
      <c r="B16" s="30"/>
      <c r="C16" s="46"/>
      <c r="D16" s="6" t="s">
        <v>8</v>
      </c>
      <c r="E16" s="14">
        <v>33300</v>
      </c>
      <c r="F16" s="14">
        <v>33300</v>
      </c>
      <c r="G16" s="14">
        <v>25570.1</v>
      </c>
      <c r="H16" s="14">
        <f>G16-F16</f>
        <v>-7729.9000000000015</v>
      </c>
      <c r="I16" s="7">
        <f>G16/F16*100</f>
        <v>76.787087087087087</v>
      </c>
      <c r="J16" s="45"/>
    </row>
    <row r="17" spans="1:10" ht="50.45" customHeight="1">
      <c r="A17" s="31">
        <v>2</v>
      </c>
      <c r="B17" s="30" t="s">
        <v>29</v>
      </c>
      <c r="C17" s="29" t="s">
        <v>7</v>
      </c>
      <c r="D17" s="8" t="s">
        <v>2</v>
      </c>
      <c r="E17" s="14">
        <f>E18</f>
        <v>39000</v>
      </c>
      <c r="F17" s="14">
        <f>F18</f>
        <v>39000</v>
      </c>
      <c r="G17" s="14">
        <f>G18</f>
        <v>15986</v>
      </c>
      <c r="H17" s="14">
        <f t="shared" ref="H17:H18" si="0">G17-F17</f>
        <v>-23014</v>
      </c>
      <c r="I17" s="14">
        <f t="shared" ref="I17:I18" si="1">G17/F17*100</f>
        <v>40.98974358974359</v>
      </c>
      <c r="J17" s="44" t="s">
        <v>34</v>
      </c>
    </row>
    <row r="18" spans="1:10" ht="76.150000000000006" customHeight="1">
      <c r="A18" s="31"/>
      <c r="B18" s="30"/>
      <c r="C18" s="29"/>
      <c r="D18" s="8" t="s">
        <v>8</v>
      </c>
      <c r="E18" s="14">
        <f>F18</f>
        <v>39000</v>
      </c>
      <c r="F18" s="14">
        <v>39000</v>
      </c>
      <c r="G18" s="14">
        <v>15986</v>
      </c>
      <c r="H18" s="14">
        <f t="shared" si="0"/>
        <v>-23014</v>
      </c>
      <c r="I18" s="14">
        <f t="shared" si="1"/>
        <v>40.98974358974359</v>
      </c>
      <c r="J18" s="45"/>
    </row>
    <row r="19" spans="1:10" ht="127.5" customHeight="1">
      <c r="A19" s="31">
        <v>3</v>
      </c>
      <c r="B19" s="30" t="s">
        <v>30</v>
      </c>
      <c r="C19" s="29" t="s">
        <v>7</v>
      </c>
      <c r="D19" s="8" t="s">
        <v>2</v>
      </c>
      <c r="E19" s="14">
        <f>E20</f>
        <v>3940</v>
      </c>
      <c r="F19" s="14">
        <f>F20</f>
        <v>3940</v>
      </c>
      <c r="G19" s="14">
        <f>G20</f>
        <v>2465.1999999999998</v>
      </c>
      <c r="H19" s="14">
        <f t="shared" ref="H19:H20" si="2">G19-F19</f>
        <v>-1474.8000000000002</v>
      </c>
      <c r="I19" s="14">
        <f t="shared" ref="I19:I20" si="3">G19/F19*100</f>
        <v>62.568527918781726</v>
      </c>
      <c r="J19" s="44" t="s">
        <v>42</v>
      </c>
    </row>
    <row r="20" spans="1:10" ht="157.15" customHeight="1">
      <c r="A20" s="31"/>
      <c r="B20" s="30"/>
      <c r="C20" s="29"/>
      <c r="D20" s="8" t="s">
        <v>8</v>
      </c>
      <c r="E20" s="14">
        <f>F20</f>
        <v>3940</v>
      </c>
      <c r="F20" s="14">
        <v>3940</v>
      </c>
      <c r="G20" s="14">
        <v>2465.1999999999998</v>
      </c>
      <c r="H20" s="14">
        <f t="shared" si="2"/>
        <v>-1474.8000000000002</v>
      </c>
      <c r="I20" s="14">
        <f t="shared" si="3"/>
        <v>62.568527918781726</v>
      </c>
      <c r="J20" s="45"/>
    </row>
    <row r="21" spans="1:10">
      <c r="A21" s="31"/>
      <c r="B21" s="36" t="s">
        <v>3</v>
      </c>
      <c r="C21" s="29"/>
      <c r="D21" s="8" t="s">
        <v>2</v>
      </c>
      <c r="E21" s="14">
        <f>E19+E17+E15</f>
        <v>76240</v>
      </c>
      <c r="F21" s="14">
        <f t="shared" ref="F21:G21" si="4">F19+F17+F15</f>
        <v>76240</v>
      </c>
      <c r="G21" s="14">
        <f t="shared" si="4"/>
        <v>44021.3</v>
      </c>
      <c r="H21" s="14">
        <f t="shared" ref="H21:H24" si="5">G21-F21</f>
        <v>-32218.699999999997</v>
      </c>
      <c r="I21" s="14">
        <f t="shared" ref="I21:I24" si="6">G21/F21*100</f>
        <v>57.740424973767055</v>
      </c>
      <c r="J21" s="13"/>
    </row>
    <row r="22" spans="1:10" ht="46.5">
      <c r="A22" s="31"/>
      <c r="B22" s="37"/>
      <c r="C22" s="29"/>
      <c r="D22" s="8" t="s">
        <v>8</v>
      </c>
      <c r="E22" s="14">
        <f>E20+E18+E16</f>
        <v>76240</v>
      </c>
      <c r="F22" s="14">
        <f t="shared" ref="F22:G22" si="7">F20+F18+F16</f>
        <v>76240</v>
      </c>
      <c r="G22" s="14">
        <f t="shared" si="7"/>
        <v>44021.3</v>
      </c>
      <c r="H22" s="14">
        <f t="shared" si="5"/>
        <v>-32218.699999999997</v>
      </c>
      <c r="I22" s="14">
        <f t="shared" si="6"/>
        <v>57.740424973767055</v>
      </c>
      <c r="J22" s="13"/>
    </row>
    <row r="23" spans="1:10">
      <c r="A23" s="38" t="s">
        <v>9</v>
      </c>
      <c r="B23" s="39"/>
      <c r="C23" s="40"/>
      <c r="D23" s="8" t="s">
        <v>2</v>
      </c>
      <c r="E23" s="14">
        <f>E21</f>
        <v>76240</v>
      </c>
      <c r="F23" s="14">
        <f t="shared" ref="F23:G23" si="8">F21</f>
        <v>76240</v>
      </c>
      <c r="G23" s="14">
        <f t="shared" si="8"/>
        <v>44021.3</v>
      </c>
      <c r="H23" s="14">
        <f t="shared" si="5"/>
        <v>-32218.699999999997</v>
      </c>
      <c r="I23" s="14">
        <f t="shared" si="6"/>
        <v>57.740424973767055</v>
      </c>
      <c r="J23" s="13"/>
    </row>
    <row r="24" spans="1:10" ht="46.5">
      <c r="A24" s="41"/>
      <c r="B24" s="42"/>
      <c r="C24" s="43"/>
      <c r="D24" s="8" t="s">
        <v>8</v>
      </c>
      <c r="E24" s="14">
        <f>E22</f>
        <v>76240</v>
      </c>
      <c r="F24" s="14">
        <f t="shared" ref="F24:G24" si="9">F22</f>
        <v>76240</v>
      </c>
      <c r="G24" s="14">
        <f t="shared" si="9"/>
        <v>44021.3</v>
      </c>
      <c r="H24" s="14">
        <f t="shared" si="5"/>
        <v>-32218.699999999997</v>
      </c>
      <c r="I24" s="14">
        <f t="shared" si="6"/>
        <v>57.740424973767055</v>
      </c>
      <c r="J24" s="13"/>
    </row>
    <row r="25" spans="1:10">
      <c r="A25" s="31" t="s">
        <v>4</v>
      </c>
      <c r="B25" s="31"/>
      <c r="C25" s="31"/>
      <c r="D25" s="31"/>
      <c r="E25" s="14"/>
      <c r="F25" s="14"/>
      <c r="G25" s="14"/>
      <c r="H25" s="15"/>
      <c r="I25" s="15"/>
      <c r="J25" s="16"/>
    </row>
    <row r="26" spans="1:10" ht="46.5" customHeight="1">
      <c r="A26" s="33" t="s">
        <v>36</v>
      </c>
      <c r="B26" s="34"/>
      <c r="C26" s="34"/>
      <c r="D26" s="35"/>
      <c r="E26" s="14">
        <f t="shared" ref="E26:G26" si="10">E24</f>
        <v>76240</v>
      </c>
      <c r="F26" s="14">
        <f t="shared" si="10"/>
        <v>76240</v>
      </c>
      <c r="G26" s="14">
        <f t="shared" si="10"/>
        <v>44021.3</v>
      </c>
      <c r="H26" s="14">
        <f t="shared" ref="H26" si="11">G26-F26</f>
        <v>-32218.699999999997</v>
      </c>
      <c r="I26" s="14">
        <f t="shared" ref="I26" si="12">G26/F26*100</f>
        <v>57.740424973767055</v>
      </c>
      <c r="J26" s="16"/>
    </row>
    <row r="28" spans="1:10" ht="45.75" customHeight="1">
      <c r="B28" s="25" t="s">
        <v>16</v>
      </c>
      <c r="C28" s="25"/>
      <c r="D28" s="25"/>
      <c r="E28" s="24" t="s">
        <v>39</v>
      </c>
      <c r="F28" s="24"/>
      <c r="G28" s="9" t="s">
        <v>27</v>
      </c>
    </row>
    <row r="29" spans="1:10">
      <c r="B29" s="23" t="s">
        <v>20</v>
      </c>
      <c r="C29" s="23"/>
      <c r="D29" s="23"/>
      <c r="E29" s="23" t="s">
        <v>21</v>
      </c>
      <c r="F29" s="23"/>
      <c r="G29" s="10" t="s">
        <v>22</v>
      </c>
    </row>
    <row r="30" spans="1:10" hidden="1"/>
    <row r="32" spans="1:10">
      <c r="B32" s="11" t="s">
        <v>40</v>
      </c>
      <c r="C32" s="9" t="s">
        <v>24</v>
      </c>
      <c r="D32" s="11" t="s">
        <v>26</v>
      </c>
    </row>
    <row r="33" spans="1:4" ht="93">
      <c r="B33" s="12" t="s">
        <v>23</v>
      </c>
      <c r="C33" s="3" t="s">
        <v>22</v>
      </c>
      <c r="D33" s="3" t="s">
        <v>25</v>
      </c>
    </row>
    <row r="35" spans="1:4">
      <c r="A35" s="18" t="s">
        <v>37</v>
      </c>
      <c r="B35" s="18"/>
      <c r="C35" s="17">
        <v>43017</v>
      </c>
    </row>
  </sheetData>
  <mergeCells count="41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35:B35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  <mergeCell ref="E29:F29"/>
    <mergeCell ref="E28:F28"/>
  </mergeCells>
  <pageMargins left="0.27559055118110237" right="0.23622047244094491" top="0.19685039370078741" bottom="0.27559055118110237" header="0.31496062992125984" footer="0.15748031496062992"/>
  <pageSetup paperSize="9" scale="40" fitToHeight="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2017-10-30T08:50:27Z</cp:lastPrinted>
  <dcterms:created xsi:type="dcterms:W3CDTF">2013-08-08T12:02:55Z</dcterms:created>
  <dcterms:modified xsi:type="dcterms:W3CDTF">2017-10-30T09:05:31Z</dcterms:modified>
</cp:coreProperties>
</file>