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L19" i="1" l="1"/>
  <c r="L12" i="1" l="1"/>
  <c r="L18" i="1" l="1"/>
  <c r="K18" i="1"/>
  <c r="K16" i="1" l="1"/>
  <c r="L16" i="1"/>
  <c r="L15" i="1"/>
  <c r="L14" i="1"/>
  <c r="L17" i="1" l="1"/>
  <c r="K17" i="1"/>
  <c r="L13" i="1"/>
  <c r="K13" i="1"/>
  <c r="K12" i="1"/>
  <c r="L11" i="1"/>
  <c r="K11" i="1"/>
  <c r="K14" i="1" l="1"/>
  <c r="K15" i="1" l="1"/>
</calcChain>
</file>

<file path=xl/sharedStrings.xml><?xml version="1.0" encoding="utf-8"?>
<sst xmlns="http://schemas.openxmlformats.org/spreadsheetml/2006/main" count="90" uniqueCount="70">
  <si>
    <t>№</t>
  </si>
  <si>
    <t>Наименование целевого показателя</t>
  </si>
  <si>
    <t>Ед. изм.</t>
  </si>
  <si>
    <t>Базовый показатель на начало реализации программы</t>
  </si>
  <si>
    <t>Фактическое значение</t>
  </si>
  <si>
    <t>Отчетный период</t>
  </si>
  <si>
    <t>Отклонение</t>
  </si>
  <si>
    <t>Обоснование отклонения фактического значения целевого показателя от планового</t>
  </si>
  <si>
    <t>Плановое значение</t>
  </si>
  <si>
    <t>Абсолютное значение*</t>
  </si>
  <si>
    <t>Относительное значение, %*</t>
  </si>
  <si>
    <t>Объем информационных сообщений о деятельности органов местного самоуправления города Югорска                       в изданиях, зарегистрированных в качестве средств массовой информации.</t>
  </si>
  <si>
    <t>Управление внутренней политики и общественных связей администрации города Югорска</t>
  </si>
  <si>
    <t>Газетная полоса</t>
  </si>
  <si>
    <t>Объем информационных сообщений о деятельности органов местного самоуправления города Югорска                     и социально-культурном развитии города Югорска в эфире телевизионных каналов.</t>
  </si>
  <si>
    <t>минуты</t>
  </si>
  <si>
    <t>Не менее 1 000</t>
  </si>
  <si>
    <t>Количество социально-значимых проектов, реализуемых некоммерческими организациями и получивших финансовую поддержку из местного бюджета.</t>
  </si>
  <si>
    <t>единица</t>
  </si>
  <si>
    <t>Доля граждан, положительно оценивающих состояние межнациональных отношений в городе Югорске, в общем количестве граждан*</t>
  </si>
  <si>
    <t>процент</t>
  </si>
  <si>
    <t>58, 6</t>
  </si>
  <si>
    <t>Управление внутренней политики и общественных связей администрации города Югорска, Управление культуры администрации города Югорска, управление социальной политики администрации города Югорска,</t>
  </si>
  <si>
    <t>тысяч человек</t>
  </si>
  <si>
    <t>1, 0</t>
  </si>
  <si>
    <t>Количество форм непосредственного осуществления местного самоуправления и участия населения  в осуществлении местного самоуправления в муниципальных образованиях и случаев их применения в городе Югорске.</t>
  </si>
  <si>
    <t>единиц</t>
  </si>
  <si>
    <t>Степень выполнения целевых показателей муниципальной программы **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</si>
  <si>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</si>
  <si>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, Управление культуры, управление социальной политики, Управление образования администрации города Югорска</t>
  </si>
  <si>
    <t xml:space="preserve">                                                                                                                                          (подпись)                                (ФИО)</t>
  </si>
  <si>
    <t>Исполнитель:</t>
  </si>
  <si>
    <t>Заместитель начальника УВПиОС Н.М. Иванова, 5-00-62 (внутр. - 162)</t>
  </si>
  <si>
    <t>2020 год</t>
  </si>
  <si>
    <t>Количество информационных сообщений, опубликованных на официальном сайте органов местного самоуправления, аккаунтах органов местного самоуправления в социальных сетях</t>
  </si>
  <si>
    <t>Количество участников мероприятий, направленных  на укрепление общероссийского гражданского единства.</t>
  </si>
  <si>
    <t>Численность участников мероприятий, направленных на этнокультурное развитие народов России, проживающих на территории города Югорска.</t>
  </si>
  <si>
    <t>Начальник управления внутренней политики и общественных связей ____________________ (А.Н. Шибанов)</t>
  </si>
  <si>
    <t>Заместитель начальника УВПиОС К.М. Манахова, 5-00-73 (внутр. - 174)</t>
  </si>
  <si>
    <t>Начальник отдела гражданских инициатив УВПиОС Т.В. Хвощевская, 5-01-00 (внутр. - 156)</t>
  </si>
  <si>
    <t>«Развитие гражданского общества, реализация государственной национальной политики, профилактика экстремизма»</t>
  </si>
  <si>
    <t>Отчет о достижении целевых показателей эффективности муниципальной программы по состоянию на 01.01.2022 г.</t>
  </si>
  <si>
    <t>Ответственный исполнитель: управление внутренней политики и общестенных связей администрации города Югорска</t>
  </si>
  <si>
    <t>Фактическое значение за предыдущие отчетные периоды</t>
  </si>
  <si>
    <t>Решение о поддержке одного проекта принято конкурсной комиссией</t>
  </si>
  <si>
    <t>Дата составления отчета 14/января/2022 год</t>
  </si>
  <si>
    <t>Сведения предоставлены Департаментом внутренней политики Ханты-Мансийского автономного округа - Югры.</t>
  </si>
  <si>
    <t xml:space="preserve">Численность участников мероприятий, направленных на этнокультурное развитие народов России, проживающих на территории города Югорска, составила 1510 человек  </t>
  </si>
  <si>
    <t>Количество участников мероприятий, направленных на укрепление общероссийского гражданского единства,  составило 2994 человека.</t>
  </si>
  <si>
    <t>Значение показателя  достигнуто</t>
  </si>
  <si>
    <t xml:space="preserve">Значение показателя достигнуто </t>
  </si>
  <si>
    <t>-</t>
  </si>
  <si>
    <t>2019 год</t>
  </si>
  <si>
    <t>Перевыполнение планового значения обусловлено отсутствием в 2021 году возможности прогноза применения форм "публичные слушания, общественные обсуждения" вследствие необходимости исполнения требований по недопущению распространения новой короновирусной инфекции и возможности прогноза по исполнению новых форм "инициативный проект"</t>
  </si>
  <si>
    <t>Управление образования администрации города Югорска</t>
  </si>
  <si>
    <t>Бобровская Н.И.</t>
  </si>
  <si>
    <t>(соисполнитель 1)</t>
  </si>
  <si>
    <t>(Ф.И.О. начальника)</t>
  </si>
  <si>
    <t>(подпись)</t>
  </si>
  <si>
    <t>(Ф.И.О. исполнителя)</t>
  </si>
  <si>
    <t>(телефон)</t>
  </si>
  <si>
    <t>Управление культуры администрации города Югорска</t>
  </si>
  <si>
    <t>Нестерова Н.Н.</t>
  </si>
  <si>
    <t>(соисполнитель 2)</t>
  </si>
  <si>
    <t>Управление социальной политики администрации города Югорска</t>
  </si>
  <si>
    <t>Занина И.М.</t>
  </si>
  <si>
    <t>(соисполнитель 3)</t>
  </si>
  <si>
    <t>(Ф.И.О. и.о. начальника)</t>
  </si>
  <si>
    <t>_______</t>
  </si>
  <si>
    <t>Приложение 2 к письму УВПиОС                                               от _____________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</si>
</sst>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9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A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1" fillId="0" borderId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Fill="1" applyAlignment="1">
      <alignment horizontal="right" vertical="top" wrapText="1"/>
    </xf>
    <xf numFmtId="0" fontId="5" fillId="0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69" fontId="12" fillId="0" borderId="0" xfId="0" applyNumberFormat="1" applyFont="1" applyAlignment="1">
      <alignment horizontal="center" wrapText="1"/>
    </xf>
    <xf numFmtId="169" fontId="4" fillId="0" borderId="0" xfId="0" applyNumberFormat="1" applyFont="1" applyFill="1" applyAlignment="1">
      <alignment horizontal="left" wrapText="1"/>
    </xf>
    <xf numFmtId="0" fontId="1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8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top" wrapText="1"/>
    </xf>
    <xf numFmtId="169" fontId="3" fillId="0" borderId="0" xfId="0" applyNumberFormat="1" applyFont="1" applyFill="1" applyAlignment="1">
      <alignment horizontal="center" vertical="top" wrapText="1"/>
    </xf>
    <xf numFmtId="169" fontId="3" fillId="0" borderId="0" xfId="0" applyNumberFormat="1" applyFont="1" applyAlignment="1">
      <alignment horizontal="right" vertical="top" wrapText="1"/>
    </xf>
    <xf numFmtId="169" fontId="3" fillId="0" borderId="0" xfId="0" applyNumberFormat="1" applyFont="1" applyAlignment="1">
      <alignment horizontal="center" vertical="top" wrapText="1"/>
    </xf>
    <xf numFmtId="169" fontId="3" fillId="0" borderId="0" xfId="0" applyNumberFormat="1" applyFont="1" applyAlignment="1">
      <alignment horizontal="left" vertical="top" wrapText="1"/>
    </xf>
    <xf numFmtId="0" fontId="3" fillId="0" borderId="0" xfId="0" applyFont="1" applyFill="1" applyAlignment="1">
      <alignment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B1" zoomScale="80" zoomScaleNormal="80" workbookViewId="0">
      <selection activeCell="K2" sqref="K2"/>
    </sheetView>
  </sheetViews>
  <sheetFormatPr defaultRowHeight="15" x14ac:dyDescent="0.25"/>
  <cols>
    <col min="1" max="1" width="6.28515625" customWidth="1"/>
    <col min="2" max="2" width="42.42578125" customWidth="1"/>
    <col min="3" max="3" width="26.28515625" customWidth="1"/>
    <col min="4" max="4" width="9.7109375" customWidth="1"/>
    <col min="5" max="5" width="16" customWidth="1"/>
    <col min="6" max="6" width="10.5703125" customWidth="1"/>
    <col min="9" max="9" width="11.28515625" customWidth="1"/>
    <col min="10" max="10" width="12" customWidth="1"/>
    <col min="11" max="11" width="12.42578125" customWidth="1"/>
    <col min="12" max="12" width="11.140625" style="8" customWidth="1"/>
    <col min="13" max="13" width="28" customWidth="1"/>
  </cols>
  <sheetData>
    <row r="1" spans="1:14" ht="47.25" customHeight="1" x14ac:dyDescent="0.3">
      <c r="B1" s="12"/>
      <c r="C1" s="12"/>
      <c r="D1" s="12"/>
      <c r="E1" s="12"/>
      <c r="F1" s="12"/>
      <c r="G1" s="12"/>
      <c r="H1" s="12"/>
      <c r="I1" s="12"/>
      <c r="J1" s="13"/>
      <c r="K1" s="29" t="s">
        <v>69</v>
      </c>
      <c r="L1" s="29"/>
      <c r="M1" s="29"/>
    </row>
    <row r="2" spans="1:14" ht="17.25" customHeight="1" x14ac:dyDescent="0.3">
      <c r="B2" s="12"/>
      <c r="C2" s="12"/>
      <c r="D2" s="12"/>
      <c r="E2" s="12"/>
      <c r="F2" s="12"/>
      <c r="G2" s="12"/>
      <c r="H2" s="12"/>
      <c r="I2" s="12"/>
      <c r="J2" s="13"/>
      <c r="K2" s="14"/>
      <c r="L2" s="15"/>
      <c r="M2" s="14"/>
    </row>
    <row r="3" spans="1:14" ht="21.75" customHeight="1" x14ac:dyDescent="0.25">
      <c r="B3" s="30" t="s">
        <v>41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4" ht="18.75" x14ac:dyDescent="0.25">
      <c r="B4" s="30" t="s">
        <v>40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4" ht="18.75" x14ac:dyDescent="0.25">
      <c r="B5" s="30" t="s">
        <v>42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ht="19.5" thickBot="1" x14ac:dyDescent="0.3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4" ht="40.5" customHeight="1" thickTop="1" thickBot="1" x14ac:dyDescent="0.3">
      <c r="A7" s="39" t="s">
        <v>0</v>
      </c>
      <c r="B7" s="31" t="s">
        <v>1</v>
      </c>
      <c r="C7" s="31" t="s">
        <v>28</v>
      </c>
      <c r="D7" s="31" t="s">
        <v>2</v>
      </c>
      <c r="E7" s="31" t="s">
        <v>3</v>
      </c>
      <c r="F7" s="33" t="s">
        <v>43</v>
      </c>
      <c r="G7" s="34"/>
      <c r="H7" s="35"/>
      <c r="I7" s="31" t="s">
        <v>5</v>
      </c>
      <c r="J7" s="31"/>
      <c r="K7" s="31" t="s">
        <v>6</v>
      </c>
      <c r="L7" s="31"/>
      <c r="M7" s="31" t="s">
        <v>7</v>
      </c>
      <c r="N7" s="1"/>
    </row>
    <row r="8" spans="1:14" ht="94.5" customHeight="1" thickTop="1" thickBot="1" x14ac:dyDescent="0.3">
      <c r="A8" s="39"/>
      <c r="B8" s="31"/>
      <c r="C8" s="31"/>
      <c r="D8" s="31"/>
      <c r="E8" s="31"/>
      <c r="F8" s="36"/>
      <c r="G8" s="37"/>
      <c r="H8" s="38"/>
      <c r="I8" s="31" t="s">
        <v>8</v>
      </c>
      <c r="J8" s="31" t="s">
        <v>4</v>
      </c>
      <c r="K8" s="31" t="s">
        <v>9</v>
      </c>
      <c r="L8" s="32" t="s">
        <v>10</v>
      </c>
      <c r="M8" s="31"/>
      <c r="N8" s="1"/>
    </row>
    <row r="9" spans="1:14" ht="39" thickTop="1" thickBot="1" x14ac:dyDescent="0.3">
      <c r="A9" s="39"/>
      <c r="B9" s="31"/>
      <c r="C9" s="31"/>
      <c r="D9" s="31"/>
      <c r="E9" s="31"/>
      <c r="F9" s="17" t="s">
        <v>51</v>
      </c>
      <c r="G9" s="17" t="s">
        <v>52</v>
      </c>
      <c r="H9" s="17" t="s">
        <v>33</v>
      </c>
      <c r="I9" s="31"/>
      <c r="J9" s="31"/>
      <c r="K9" s="31"/>
      <c r="L9" s="32"/>
      <c r="M9" s="31"/>
      <c r="N9" s="1"/>
    </row>
    <row r="10" spans="1:14" ht="20.25" thickTop="1" thickBot="1" x14ac:dyDescent="0.3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8">
        <v>12</v>
      </c>
      <c r="M10" s="17">
        <v>13</v>
      </c>
      <c r="N10" s="1"/>
    </row>
    <row r="11" spans="1:14" s="8" customFormat="1" ht="121.5" customHeight="1" thickTop="1" thickBot="1" x14ac:dyDescent="0.3">
      <c r="A11" s="6">
        <v>1</v>
      </c>
      <c r="B11" s="18" t="s">
        <v>11</v>
      </c>
      <c r="C11" s="18" t="s">
        <v>12</v>
      </c>
      <c r="D11" s="18" t="s">
        <v>13</v>
      </c>
      <c r="E11" s="18">
        <v>600</v>
      </c>
      <c r="F11" s="18"/>
      <c r="G11" s="18">
        <v>652</v>
      </c>
      <c r="H11" s="18">
        <v>647.01</v>
      </c>
      <c r="I11" s="18">
        <v>612</v>
      </c>
      <c r="J11" s="18">
        <v>690.35</v>
      </c>
      <c r="K11" s="18">
        <f t="shared" ref="K11:K17" si="0">J11-I11</f>
        <v>78.350000000000023</v>
      </c>
      <c r="L11" s="19">
        <f t="shared" ref="L11:L17" si="1">J11/I11</f>
        <v>1.1280228758169935</v>
      </c>
      <c r="M11" s="18" t="s">
        <v>49</v>
      </c>
      <c r="N11" s="7"/>
    </row>
    <row r="12" spans="1:14" s="8" customFormat="1" ht="115.5" customHeight="1" thickTop="1" thickBot="1" x14ac:dyDescent="0.3">
      <c r="A12" s="6">
        <v>2</v>
      </c>
      <c r="B12" s="18" t="s">
        <v>14</v>
      </c>
      <c r="C12" s="18" t="s">
        <v>12</v>
      </c>
      <c r="D12" s="18" t="s">
        <v>15</v>
      </c>
      <c r="E12" s="18" t="s">
        <v>16</v>
      </c>
      <c r="F12" s="18"/>
      <c r="G12" s="18">
        <v>1910</v>
      </c>
      <c r="H12" s="18">
        <v>1912</v>
      </c>
      <c r="I12" s="18">
        <v>1850</v>
      </c>
      <c r="J12" s="18">
        <v>1855</v>
      </c>
      <c r="K12" s="18">
        <f t="shared" si="0"/>
        <v>5</v>
      </c>
      <c r="L12" s="19">
        <f>J12/I12</f>
        <v>1.0027027027027027</v>
      </c>
      <c r="M12" s="18" t="s">
        <v>50</v>
      </c>
      <c r="N12" s="9"/>
    </row>
    <row r="13" spans="1:14" s="8" customFormat="1" ht="111" customHeight="1" thickTop="1" thickBot="1" x14ac:dyDescent="0.3">
      <c r="A13" s="11">
        <v>3</v>
      </c>
      <c r="B13" s="18" t="s">
        <v>17</v>
      </c>
      <c r="C13" s="18" t="s">
        <v>12</v>
      </c>
      <c r="D13" s="18" t="s">
        <v>18</v>
      </c>
      <c r="E13" s="18">
        <v>2</v>
      </c>
      <c r="F13" s="18"/>
      <c r="G13" s="18">
        <v>2</v>
      </c>
      <c r="H13" s="18">
        <v>2</v>
      </c>
      <c r="I13" s="18">
        <v>2</v>
      </c>
      <c r="J13" s="18">
        <v>1</v>
      </c>
      <c r="K13" s="18">
        <f t="shared" si="0"/>
        <v>-1</v>
      </c>
      <c r="L13" s="19">
        <f t="shared" si="1"/>
        <v>0.5</v>
      </c>
      <c r="M13" s="18" t="s">
        <v>44</v>
      </c>
      <c r="N13" s="7"/>
    </row>
    <row r="14" spans="1:14" ht="132.75" thickTop="1" thickBot="1" x14ac:dyDescent="0.3">
      <c r="A14" s="11">
        <v>4</v>
      </c>
      <c r="B14" s="18" t="s">
        <v>19</v>
      </c>
      <c r="C14" s="18" t="s">
        <v>12</v>
      </c>
      <c r="D14" s="18" t="s">
        <v>20</v>
      </c>
      <c r="E14" s="18" t="s">
        <v>21</v>
      </c>
      <c r="F14" s="18"/>
      <c r="G14" s="18">
        <v>89.9</v>
      </c>
      <c r="H14" s="18">
        <v>96.1</v>
      </c>
      <c r="I14" s="18">
        <v>62</v>
      </c>
      <c r="J14" s="18">
        <v>89</v>
      </c>
      <c r="K14" s="18">
        <f t="shared" si="0"/>
        <v>27</v>
      </c>
      <c r="L14" s="19">
        <f t="shared" si="1"/>
        <v>1.435483870967742</v>
      </c>
      <c r="M14" s="18" t="s">
        <v>46</v>
      </c>
      <c r="N14" s="1"/>
    </row>
    <row r="15" spans="1:14" ht="221.25" customHeight="1" thickTop="1" thickBot="1" x14ac:dyDescent="0.3">
      <c r="A15" s="11">
        <v>5</v>
      </c>
      <c r="B15" s="18" t="s">
        <v>36</v>
      </c>
      <c r="C15" s="18" t="s">
        <v>22</v>
      </c>
      <c r="D15" s="18" t="s">
        <v>23</v>
      </c>
      <c r="E15" s="18" t="s">
        <v>24</v>
      </c>
      <c r="F15" s="18"/>
      <c r="G15" s="18">
        <v>1.2</v>
      </c>
      <c r="H15" s="20">
        <v>1.9</v>
      </c>
      <c r="I15" s="18">
        <v>1.3</v>
      </c>
      <c r="J15" s="18">
        <v>1.5</v>
      </c>
      <c r="K15" s="18">
        <f t="shared" si="0"/>
        <v>0.19999999999999996</v>
      </c>
      <c r="L15" s="19">
        <f t="shared" si="1"/>
        <v>1.1538461538461537</v>
      </c>
      <c r="M15" s="28" t="s">
        <v>47</v>
      </c>
      <c r="N15" s="1"/>
    </row>
    <row r="16" spans="1:14" ht="127.5" customHeight="1" thickTop="1" thickBot="1" x14ac:dyDescent="0.3">
      <c r="A16" s="11">
        <v>6</v>
      </c>
      <c r="B16" s="21" t="s">
        <v>35</v>
      </c>
      <c r="C16" s="18" t="s">
        <v>29</v>
      </c>
      <c r="D16" s="18" t="s">
        <v>23</v>
      </c>
      <c r="E16" s="20">
        <v>2</v>
      </c>
      <c r="F16" s="18"/>
      <c r="G16" s="18">
        <v>2.1</v>
      </c>
      <c r="H16" s="18">
        <v>2.2999999999999998</v>
      </c>
      <c r="I16" s="18">
        <v>2.5</v>
      </c>
      <c r="J16" s="18">
        <v>2.9</v>
      </c>
      <c r="K16" s="18">
        <f t="shared" si="0"/>
        <v>0.39999999999999991</v>
      </c>
      <c r="L16" s="19">
        <f t="shared" si="1"/>
        <v>1.1599999999999999</v>
      </c>
      <c r="M16" s="28" t="s">
        <v>48</v>
      </c>
      <c r="N16" s="2"/>
    </row>
    <row r="17" spans="1:14" s="8" customFormat="1" ht="179.25" customHeight="1" thickTop="1" thickBot="1" x14ac:dyDescent="0.3">
      <c r="A17" s="11">
        <v>7</v>
      </c>
      <c r="B17" s="21" t="s">
        <v>25</v>
      </c>
      <c r="C17" s="18" t="s">
        <v>12</v>
      </c>
      <c r="D17" s="18" t="s">
        <v>26</v>
      </c>
      <c r="E17" s="18">
        <v>15</v>
      </c>
      <c r="F17" s="18"/>
      <c r="G17" s="18">
        <v>20</v>
      </c>
      <c r="H17" s="18">
        <v>18</v>
      </c>
      <c r="I17" s="18">
        <v>19</v>
      </c>
      <c r="J17" s="18">
        <v>22</v>
      </c>
      <c r="K17" s="20">
        <f t="shared" si="0"/>
        <v>3</v>
      </c>
      <c r="L17" s="19">
        <f t="shared" si="1"/>
        <v>1.1578947368421053</v>
      </c>
      <c r="M17" s="27" t="s">
        <v>53</v>
      </c>
      <c r="N17" s="7"/>
    </row>
    <row r="18" spans="1:14" s="8" customFormat="1" ht="112.5" customHeight="1" thickTop="1" thickBot="1" x14ac:dyDescent="0.3">
      <c r="A18" s="10">
        <v>8</v>
      </c>
      <c r="B18" s="21" t="s">
        <v>34</v>
      </c>
      <c r="C18" s="18" t="s">
        <v>12</v>
      </c>
      <c r="D18" s="18" t="s">
        <v>26</v>
      </c>
      <c r="E18" s="18">
        <v>250</v>
      </c>
      <c r="F18" s="18"/>
      <c r="G18" s="18">
        <v>350</v>
      </c>
      <c r="H18" s="18">
        <v>1250</v>
      </c>
      <c r="I18" s="18">
        <v>800</v>
      </c>
      <c r="J18" s="18">
        <v>2519</v>
      </c>
      <c r="K18" s="20">
        <f t="shared" ref="K18" si="2">J18-I18</f>
        <v>1719</v>
      </c>
      <c r="L18" s="19">
        <f t="shared" ref="L18" si="3">J18/I18</f>
        <v>3.1487500000000002</v>
      </c>
      <c r="M18" s="18" t="s">
        <v>49</v>
      </c>
      <c r="N18" s="7"/>
    </row>
    <row r="19" spans="1:14" ht="64.5" customHeight="1" thickTop="1" thickBot="1" x14ac:dyDescent="0.3">
      <c r="A19" s="3"/>
      <c r="B19" s="22" t="s">
        <v>27</v>
      </c>
      <c r="C19" s="23"/>
      <c r="D19" s="23"/>
      <c r="E19" s="23"/>
      <c r="F19" s="23"/>
      <c r="G19" s="23"/>
      <c r="H19" s="23"/>
      <c r="I19" s="23"/>
      <c r="J19" s="23"/>
      <c r="K19" s="23"/>
      <c r="L19" s="24">
        <f>AVERAGE(L11:L18)</f>
        <v>1.3358375425219622</v>
      </c>
      <c r="M19" s="23"/>
      <c r="N19" s="1"/>
    </row>
    <row r="20" spans="1:14" ht="19.5" thickTop="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6"/>
      <c r="M20" s="12"/>
    </row>
    <row r="21" spans="1:14" ht="18.75" x14ac:dyDescent="0.3">
      <c r="A21" s="4"/>
      <c r="B21" s="25" t="s">
        <v>45</v>
      </c>
      <c r="C21" s="25"/>
      <c r="D21" s="25"/>
      <c r="E21" s="25"/>
      <c r="F21" s="12"/>
      <c r="G21" s="12"/>
      <c r="H21" s="12"/>
      <c r="I21" s="12"/>
      <c r="J21" s="12"/>
      <c r="K21" s="12"/>
      <c r="L21" s="16"/>
      <c r="M21" s="12"/>
    </row>
    <row r="22" spans="1:14" ht="18.75" x14ac:dyDescent="0.3">
      <c r="A22" s="4"/>
      <c r="B22" s="25"/>
      <c r="C22" s="25"/>
      <c r="D22" s="25"/>
      <c r="E22" s="25"/>
      <c r="F22" s="12"/>
      <c r="G22" s="12"/>
      <c r="H22" s="12"/>
      <c r="I22" s="12"/>
      <c r="J22" s="12"/>
      <c r="K22" s="12"/>
      <c r="L22" s="16"/>
      <c r="M22" s="12"/>
    </row>
    <row r="23" spans="1:14" ht="18.75" x14ac:dyDescent="0.3">
      <c r="A23" s="4"/>
      <c r="B23" s="25" t="s">
        <v>37</v>
      </c>
      <c r="C23" s="25"/>
      <c r="D23" s="25"/>
      <c r="E23" s="25"/>
      <c r="F23" s="12"/>
      <c r="G23" s="12"/>
      <c r="H23" s="12"/>
      <c r="I23" s="12"/>
      <c r="J23" s="12"/>
      <c r="K23" s="12"/>
      <c r="L23" s="16"/>
      <c r="M23" s="12"/>
    </row>
    <row r="24" spans="1:14" ht="18.75" x14ac:dyDescent="0.3">
      <c r="A24" s="4"/>
      <c r="B24" s="25" t="s">
        <v>30</v>
      </c>
      <c r="C24" s="25"/>
      <c r="D24" s="25"/>
      <c r="E24" s="25"/>
      <c r="F24" s="12"/>
      <c r="G24" s="12"/>
      <c r="H24" s="12"/>
      <c r="I24" s="12"/>
      <c r="J24" s="12"/>
      <c r="K24" s="12"/>
      <c r="L24" s="16"/>
      <c r="M24" s="12"/>
    </row>
    <row r="25" spans="1:14" ht="18.75" x14ac:dyDescent="0.3">
      <c r="A25" s="4"/>
      <c r="B25" s="25"/>
      <c r="C25" s="25"/>
      <c r="D25" s="25"/>
      <c r="E25" s="25"/>
      <c r="F25" s="12"/>
      <c r="G25" s="12"/>
      <c r="H25" s="12"/>
      <c r="I25" s="12"/>
      <c r="J25" s="12"/>
      <c r="K25" s="12"/>
      <c r="L25" s="16"/>
      <c r="M25" s="12"/>
    </row>
    <row r="26" spans="1:14" ht="18.75" x14ac:dyDescent="0.3">
      <c r="A26" s="4"/>
      <c r="B26" s="25" t="s">
        <v>31</v>
      </c>
      <c r="C26" s="25"/>
      <c r="D26" s="25"/>
      <c r="E26" s="25"/>
      <c r="F26" s="12"/>
      <c r="G26" s="12"/>
      <c r="H26" s="12"/>
      <c r="I26" s="12"/>
      <c r="J26" s="12"/>
      <c r="K26" s="12"/>
      <c r="L26" s="16"/>
      <c r="M26" s="12"/>
    </row>
    <row r="27" spans="1:14" ht="18.75" x14ac:dyDescent="0.3">
      <c r="A27" s="4"/>
      <c r="B27" s="25" t="s">
        <v>32</v>
      </c>
      <c r="C27" s="25"/>
      <c r="D27" s="25"/>
      <c r="E27" s="25"/>
      <c r="F27" s="12"/>
      <c r="G27" s="12"/>
      <c r="H27" s="12"/>
      <c r="I27" s="12"/>
      <c r="J27" s="12"/>
      <c r="K27" s="12"/>
      <c r="L27" s="16"/>
      <c r="M27" s="12"/>
    </row>
    <row r="28" spans="1:14" ht="18.75" x14ac:dyDescent="0.3">
      <c r="A28" s="4"/>
      <c r="B28" s="25" t="s">
        <v>38</v>
      </c>
      <c r="C28" s="25"/>
      <c r="D28" s="25"/>
      <c r="E28" s="25"/>
      <c r="F28" s="12"/>
      <c r="G28" s="12"/>
      <c r="H28" s="12"/>
      <c r="I28" s="12"/>
      <c r="J28" s="12"/>
      <c r="K28" s="12"/>
      <c r="L28" s="16"/>
      <c r="M28" s="12"/>
    </row>
    <row r="29" spans="1:14" ht="18.75" x14ac:dyDescent="0.3">
      <c r="B29" s="25" t="s">
        <v>39</v>
      </c>
      <c r="C29" s="12"/>
      <c r="D29" s="12"/>
      <c r="E29" s="12"/>
      <c r="F29" s="12"/>
      <c r="G29" s="12"/>
      <c r="H29" s="12"/>
      <c r="I29" s="12"/>
      <c r="J29" s="12"/>
      <c r="K29" s="12"/>
      <c r="L29" s="16"/>
      <c r="M29" s="12"/>
    </row>
    <row r="30" spans="1:14" ht="15.75" x14ac:dyDescent="0.25">
      <c r="B30" s="5"/>
    </row>
    <row r="32" spans="1:14" ht="34.5" customHeight="1" x14ac:dyDescent="0.25">
      <c r="B32" s="40"/>
      <c r="C32" s="41" t="s">
        <v>54</v>
      </c>
      <c r="D32" s="41"/>
      <c r="E32" s="42" t="s">
        <v>55</v>
      </c>
      <c r="F32" s="43" t="s">
        <v>68</v>
      </c>
      <c r="G32" s="44"/>
      <c r="H32" s="45"/>
      <c r="I32" s="46"/>
      <c r="J32" s="47"/>
      <c r="K32" s="47"/>
      <c r="L32"/>
    </row>
    <row r="33" spans="2:12" ht="25.5" x14ac:dyDescent="0.25">
      <c r="B33" s="48"/>
      <c r="C33" s="49" t="s">
        <v>56</v>
      </c>
      <c r="D33" s="50"/>
      <c r="E33" s="51" t="s">
        <v>57</v>
      </c>
      <c r="F33" s="52" t="s">
        <v>58</v>
      </c>
      <c r="G33" s="53" t="s">
        <v>59</v>
      </c>
      <c r="H33" s="53"/>
      <c r="I33" s="54" t="s">
        <v>58</v>
      </c>
      <c r="J33" s="55" t="s">
        <v>60</v>
      </c>
      <c r="K33" s="55"/>
      <c r="L33"/>
    </row>
    <row r="34" spans="2:12" x14ac:dyDescent="0.25">
      <c r="B34" s="48"/>
      <c r="C34" s="48"/>
      <c r="D34" s="48"/>
      <c r="E34" s="48"/>
      <c r="F34" s="56"/>
      <c r="G34" s="48"/>
      <c r="H34" s="56"/>
      <c r="I34" s="48"/>
      <c r="J34" s="48"/>
      <c r="K34" s="56"/>
      <c r="L34"/>
    </row>
    <row r="35" spans="2:12" ht="34.5" customHeight="1" x14ac:dyDescent="0.25">
      <c r="B35" s="40"/>
      <c r="C35" s="41" t="s">
        <v>61</v>
      </c>
      <c r="D35" s="41"/>
      <c r="E35" s="42" t="s">
        <v>62</v>
      </c>
      <c r="F35" s="43" t="s">
        <v>68</v>
      </c>
      <c r="G35" s="44"/>
      <c r="H35" s="45"/>
      <c r="I35" s="46"/>
      <c r="J35" s="47"/>
      <c r="K35" s="47"/>
      <c r="L35"/>
    </row>
    <row r="36" spans="2:12" ht="25.5" x14ac:dyDescent="0.25">
      <c r="B36" s="48"/>
      <c r="C36" s="49" t="s">
        <v>63</v>
      </c>
      <c r="D36" s="50"/>
      <c r="E36" s="51" t="s">
        <v>57</v>
      </c>
      <c r="F36" s="52" t="s">
        <v>58</v>
      </c>
      <c r="G36" s="53" t="s">
        <v>59</v>
      </c>
      <c r="H36" s="53"/>
      <c r="I36" s="54" t="s">
        <v>58</v>
      </c>
      <c r="J36" s="55" t="s">
        <v>60</v>
      </c>
      <c r="K36" s="55"/>
      <c r="L36"/>
    </row>
    <row r="37" spans="2:12" x14ac:dyDescent="0.25">
      <c r="F37" s="8"/>
      <c r="H37" s="8"/>
      <c r="K37" s="8"/>
      <c r="L37"/>
    </row>
    <row r="38" spans="2:12" ht="34.5" customHeight="1" x14ac:dyDescent="0.25">
      <c r="B38" s="40"/>
      <c r="C38" s="41" t="s">
        <v>64</v>
      </c>
      <c r="D38" s="41"/>
      <c r="E38" s="42" t="s">
        <v>65</v>
      </c>
      <c r="F38" s="43" t="s">
        <v>68</v>
      </c>
      <c r="G38" s="44"/>
      <c r="H38" s="45"/>
      <c r="I38" s="46"/>
      <c r="J38" s="47"/>
      <c r="K38" s="47"/>
      <c r="L38"/>
    </row>
    <row r="39" spans="2:12" ht="25.5" x14ac:dyDescent="0.25">
      <c r="B39" s="48"/>
      <c r="C39" s="49" t="s">
        <v>66</v>
      </c>
      <c r="D39" s="50"/>
      <c r="E39" s="51" t="s">
        <v>67</v>
      </c>
      <c r="F39" s="52" t="s">
        <v>58</v>
      </c>
      <c r="G39" s="53" t="s">
        <v>59</v>
      </c>
      <c r="H39" s="53"/>
      <c r="I39" s="54" t="s">
        <v>58</v>
      </c>
      <c r="J39" s="55" t="s">
        <v>60</v>
      </c>
      <c r="K39" s="55"/>
      <c r="L39"/>
    </row>
  </sheetData>
  <mergeCells count="35">
    <mergeCell ref="C32:D32"/>
    <mergeCell ref="G32:H32"/>
    <mergeCell ref="J32:K32"/>
    <mergeCell ref="C35:D35"/>
    <mergeCell ref="G35:H35"/>
    <mergeCell ref="J35:K35"/>
    <mergeCell ref="C36:D36"/>
    <mergeCell ref="G36:H36"/>
    <mergeCell ref="J36:K36"/>
    <mergeCell ref="C39:D39"/>
    <mergeCell ref="G39:H39"/>
    <mergeCell ref="J39:K39"/>
    <mergeCell ref="C33:D33"/>
    <mergeCell ref="G33:H33"/>
    <mergeCell ref="J33:K33"/>
    <mergeCell ref="C38:D38"/>
    <mergeCell ref="G38:H38"/>
    <mergeCell ref="J38:K38"/>
    <mergeCell ref="A7:A9"/>
    <mergeCell ref="B7:B9"/>
    <mergeCell ref="D7:D9"/>
    <mergeCell ref="E7:E9"/>
    <mergeCell ref="C7:C9"/>
    <mergeCell ref="K1:M1"/>
    <mergeCell ref="B3:M3"/>
    <mergeCell ref="I7:J7"/>
    <mergeCell ref="K7:L7"/>
    <mergeCell ref="M7:M9"/>
    <mergeCell ref="I8:I9"/>
    <mergeCell ref="J8:J9"/>
    <mergeCell ref="K8:K9"/>
    <mergeCell ref="L8:L9"/>
    <mergeCell ref="B4:M4"/>
    <mergeCell ref="B5:M5"/>
    <mergeCell ref="F7:H8"/>
  </mergeCells>
  <pageMargins left="0.70866141732283472" right="0.31496062992125984" top="0.74803149606299213" bottom="0.74803149606299213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2022-01-19T06:59:26Z</dcterms:modified>
</cp:coreProperties>
</file>